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345" windowWidth="15180" windowHeight="8325" activeTab="0"/>
  </bookViews>
  <sheets>
    <sheet name="Summary Report" sheetId="1" r:id="rId1"/>
    <sheet name="Signature Page" sheetId="2" r:id="rId2"/>
    <sheet name="Income Calculator" sheetId="3" r:id="rId3"/>
    <sheet name="Expenses Calculator" sheetId="4" r:id="rId4"/>
    <sheet name="Sheet1" sheetId="5" r:id="rId5"/>
  </sheets>
  <definedNames>
    <definedName name="_xlfn.SINGLE" hidden="1">#NAME?</definedName>
    <definedName name="_xlnm.Print_Area" localSheetId="3">'Expenses Calculator'!$A$1:$P$62</definedName>
    <definedName name="_xlnm.Print_Area" localSheetId="2">'Income Calculator'!$A$1:$P$75</definedName>
    <definedName name="_xlnm.Print_Area" localSheetId="1">'Signature Page'!$A$1:$E$47</definedName>
    <definedName name="_xlnm.Print_Area" localSheetId="0">'Summary Report'!$A$1:$J$37</definedName>
  </definedNames>
  <calcPr fullCalcOnLoad="1"/>
</workbook>
</file>

<file path=xl/comments1.xml><?xml version="1.0" encoding="utf-8"?>
<comments xmlns="http://schemas.openxmlformats.org/spreadsheetml/2006/main">
  <authors>
    <author>Financial Officer</author>
  </authors>
  <commentList>
    <comment ref="A6" authorId="0">
      <text>
        <r>
          <rPr>
            <b/>
            <sz val="8"/>
            <rFont val="Tahoma"/>
            <family val="2"/>
          </rPr>
          <t>Your parish name will be automatically entered from above.  A congregation that is part of a multi-point parish, should enter the name of their congregation in cell 'C 6' , overwriting the formula found there.</t>
        </r>
      </text>
    </comment>
    <comment ref="A5" authorId="0">
      <text>
        <r>
          <rPr>
            <b/>
            <sz val="8"/>
            <rFont val="Tahoma"/>
            <family val="2"/>
          </rPr>
          <t>Enter the name of your parish in Cell 'C 5'.  It will appear again below automatically.</t>
        </r>
      </text>
    </comment>
  </commentList>
</comments>
</file>

<file path=xl/comments3.xml><?xml version="1.0" encoding="utf-8"?>
<comments xmlns="http://schemas.openxmlformats.org/spreadsheetml/2006/main">
  <authors>
    <author>Anglican Diocese Of Ontario</author>
    <author>Financial Officer</author>
  </authors>
  <commentList>
    <comment ref="A7" authorId="0">
      <text>
        <r>
          <rPr>
            <b/>
            <sz val="10"/>
            <rFont val="Tahoma"/>
            <family val="2"/>
          </rPr>
          <t>A: Include all contributions through weekly envelopes, special envelopes (Christmas, Easter, Thanksgiving, etc.), open offerings.</t>
        </r>
        <r>
          <rPr>
            <sz val="8"/>
            <rFont val="Tahoma"/>
            <family val="2"/>
          </rPr>
          <t xml:space="preserve">
</t>
        </r>
      </text>
    </comment>
    <comment ref="A13" authorId="0">
      <text>
        <r>
          <rPr>
            <b/>
            <sz val="10"/>
            <rFont val="Tahoma"/>
            <family val="2"/>
          </rPr>
          <t>B: Include bequests and interest from bank deposits, and investments that are allocated for operating purposes.</t>
        </r>
      </text>
    </comment>
    <comment ref="A18" authorId="0">
      <text>
        <r>
          <rPr>
            <b/>
            <sz val="10"/>
            <rFont val="Tahoma"/>
            <family val="2"/>
          </rPr>
          <t>C: Grants from the diocese, including grants for parish ministry.</t>
        </r>
        <r>
          <rPr>
            <sz val="8"/>
            <rFont val="Tahoma"/>
            <family val="2"/>
          </rPr>
          <t xml:space="preserve">
</t>
        </r>
      </text>
    </comment>
    <comment ref="A24" authorId="0">
      <text>
        <r>
          <rPr>
            <b/>
            <sz val="10"/>
            <rFont val="Tahoma"/>
            <family val="2"/>
          </rPr>
          <t>D: Donations for use of hall, operating loans, fund raising projects (net of associated costs), etc.</t>
        </r>
        <r>
          <rPr>
            <sz val="8"/>
            <rFont val="Tahoma"/>
            <family val="2"/>
          </rPr>
          <t xml:space="preserve">
</t>
        </r>
      </text>
    </comment>
    <comment ref="A64" authorId="0">
      <text>
        <r>
          <rPr>
            <b/>
            <sz val="10"/>
            <rFont val="Tahoma"/>
            <family val="2"/>
          </rPr>
          <t>J, K, T: Include all funds received from donors as a response to an urgent request from an organization or activity outside the parish (e.g. PWRDF), where the parish is acting on behalf of the organization and/or where the donor has specifically directed that the donation be forwarded on their behalf (i.e. a parishioner's regular contribution to PWRDF).  These funds should be fully transferred for reporting purposes by December 31 (Line JJ = t).  DO NOT report, on these lines, funds used for ongoing mission and outreach, regardless of the style used to collect them.  Income generated by special functions, segregated lines on envelopes, separate baskets at the back of the church, etc., that is used for regular parish ministry (i.e. annual outreach) is not 'designated' as the term is used in this context.  This would include payments to PWRDF from parish funds or collected in the ways described in the previous sentence.  In this context they represent 'parish outreach' not the transfer of 'designated' funds.</t>
        </r>
      </text>
    </comment>
    <comment ref="A72" authorId="0">
      <text>
        <r>
          <rPr>
            <b/>
            <sz val="10"/>
            <rFont val="Tahoma"/>
            <family val="2"/>
          </rPr>
          <t>M, N, X, Y: Fund balances should include investments on hand in addition to bank account balances.  The purchase of new investment instruments and maturing of existing ones are neither expenditures nor revenues respectively, but merely transfers from one safekeeping location to another.  Investments on hand are shown as part of the fund balance from which the investment was made.  It is often helpful to generate a separate column for investments held by third parties so that these transactions can be reflected as interfund transfers rather than revenue and expenditures.</t>
        </r>
      </text>
    </comment>
    <comment ref="A37" authorId="0">
      <text>
        <r>
          <rPr>
            <b/>
            <sz val="10"/>
            <rFont val="Tahoma"/>
            <family val="2"/>
          </rPr>
          <t>E: All contributions allocated for purchase, renovation or restoration of land, buildings or equipment.</t>
        </r>
      </text>
    </comment>
    <comment ref="A43" authorId="0">
      <text>
        <r>
          <rPr>
            <b/>
            <sz val="10"/>
            <rFont val="Tahoma"/>
            <family val="2"/>
          </rPr>
          <t>F: Include bequests and interest from bank deposits, trust funds, and investments that are allocated for capital purposes.</t>
        </r>
        <r>
          <rPr>
            <sz val="8"/>
            <rFont val="Tahoma"/>
            <family val="2"/>
          </rPr>
          <t xml:space="preserve">
</t>
        </r>
      </text>
    </comment>
    <comment ref="A48" authorId="0">
      <text>
        <r>
          <rPr>
            <b/>
            <sz val="10"/>
            <rFont val="Tahoma"/>
            <family val="2"/>
          </rPr>
          <t>G: Include all loans for capital purposes.</t>
        </r>
        <r>
          <rPr>
            <sz val="8"/>
            <rFont val="Tahoma"/>
            <family val="2"/>
          </rPr>
          <t xml:space="preserve">
</t>
        </r>
      </text>
    </comment>
    <comment ref="A70" authorId="1">
      <text>
        <r>
          <rPr>
            <b/>
            <sz val="8"/>
            <rFont val="Tahoma"/>
            <family val="2"/>
          </rPr>
          <t>The total on this line should correlate to "transfers out to other funds" on the Expenses Calculator.</t>
        </r>
      </text>
    </comment>
    <comment ref="R69" authorId="1">
      <text>
        <r>
          <rPr>
            <b/>
            <sz val="8"/>
            <rFont val="Tahoma"/>
            <family val="2"/>
          </rPr>
          <t>'Transfers In' should correlate with 'Transfers Out' on the Expenses Calculator.  This arithmetical check should read 'zero' if entries have been made correctly.</t>
        </r>
      </text>
    </comment>
    <comment ref="A1" authorId="1">
      <text>
        <r>
          <rPr>
            <b/>
            <sz val="8"/>
            <rFont val="Tahoma"/>
            <family val="2"/>
          </rPr>
          <t>The name of the entity is taken automatically from the Summary Report</t>
        </r>
      </text>
    </comment>
    <comment ref="U5" authorId="1">
      <text>
        <r>
          <rPr>
            <b/>
            <sz val="8"/>
            <rFont val="Tahoma"/>
            <family val="2"/>
          </rPr>
          <t>The formatting in this column can be copied into additional columns if needed.  The integrity of cell formulae will be maintained if new columns are added to the left of column 'O'.  The fund title will be entered automatically on the 'Expenses Calculator' if columns are inserted in the same location on each of the income and expense calculators.</t>
        </r>
      </text>
    </comment>
    <comment ref="B5" authorId="1">
      <text>
        <r>
          <rPr>
            <b/>
            <sz val="8"/>
            <rFont val="Tahoma"/>
            <family val="2"/>
          </rPr>
          <t>These fund titles will appear in the corresponding column on the 'Expenses Calculator'.  Should additional columns be needed they can be 'inserted' to the left of the second last column.  This will maintain the integrity of cell formulae.  Copy the formatting found in column 'U' to the right.</t>
        </r>
      </text>
    </comment>
  </commentList>
</comments>
</file>

<file path=xl/comments4.xml><?xml version="1.0" encoding="utf-8"?>
<comments xmlns="http://schemas.openxmlformats.org/spreadsheetml/2006/main">
  <authors>
    <author>Anglican Diocese Of Ontario</author>
    <author>Financial Officer</author>
  </authors>
  <commentList>
    <comment ref="A58" authorId="0">
      <text>
        <r>
          <rPr>
            <b/>
            <sz val="10"/>
            <rFont val="Tahoma"/>
            <family val="2"/>
          </rPr>
          <t>M, N, X, Y: Fund balances should include investments on hand in addition to bank account balances.  The purchase of new investment instruments and maturing of existing ones are neither expenditures nor revenues respectively, but merely transfers from one safekeeping location to another.  Investments on hand are shown as part of the fund balance from which the investment was made.</t>
        </r>
      </text>
    </comment>
    <comment ref="A7" authorId="0">
      <text>
        <r>
          <rPr>
            <b/>
            <sz val="10"/>
            <rFont val="Tahoma"/>
            <family val="2"/>
          </rPr>
          <t>Land, Buildings, Equipment.</t>
        </r>
      </text>
    </comment>
    <comment ref="A16" authorId="0">
      <text>
        <r>
          <rPr>
            <b/>
            <sz val="8"/>
            <rFont val="Tahoma"/>
            <family val="2"/>
          </rPr>
          <t xml:space="preserve">Renovation &amp; Restoration: Repointing, Repainting, Resurfacing etc.
</t>
        </r>
      </text>
    </comment>
    <comment ref="A26" authorId="0">
      <text>
        <r>
          <rPr>
            <b/>
            <sz val="10"/>
            <rFont val="Tahoma"/>
            <family val="2"/>
          </rPr>
          <t>R: This section is used for unusual situations that arise from time to time where it is agreed a deduction from assessable income should be allowed.  If you have questions, or are unsure about an item for this category, you should contact the Diocesan Financial Office (John Secker, 613-544-4774 x 24 or jsecker@ontario.anglican.ca
)</t>
        </r>
      </text>
    </comment>
    <comment ref="A38" authorId="0">
      <text>
        <r>
          <rPr>
            <b/>
            <sz val="10"/>
            <rFont val="Tahoma"/>
            <family val="2"/>
          </rPr>
          <t>Include Stipend, Housing, Pension, Benefits, Travel and Professional Development for any Clergy and Associate Priests - Includes Clergy Supply</t>
        </r>
        <r>
          <rPr>
            <b/>
            <sz val="8"/>
            <rFont val="Tahoma"/>
            <family val="2"/>
          </rPr>
          <t xml:space="preserve">
</t>
        </r>
        <r>
          <rPr>
            <sz val="8"/>
            <rFont val="Tahoma"/>
            <family val="2"/>
          </rPr>
          <t xml:space="preserve">
</t>
        </r>
      </text>
    </comment>
    <comment ref="A39" authorId="0">
      <text>
        <r>
          <rPr>
            <b/>
            <sz val="10"/>
            <rFont val="Arial"/>
            <family val="2"/>
          </rPr>
          <t>Include Secretarial, Music Direction, Youth Leaders (salary, benefits, etc. for all).</t>
        </r>
        <r>
          <rPr>
            <sz val="8"/>
            <rFont val="Tahoma"/>
            <family val="2"/>
          </rPr>
          <t xml:space="preserve">
</t>
        </r>
      </text>
    </comment>
    <comment ref="A41" authorId="0">
      <text>
        <r>
          <rPr>
            <b/>
            <sz val="10"/>
            <rFont val="Tahoma"/>
            <family val="2"/>
          </rPr>
          <t>Include Insurance, Janitorial Property Maintenance, Utilities (Electricity, Telephone, Water, Gas), etc.</t>
        </r>
        <r>
          <rPr>
            <sz val="8"/>
            <rFont val="Tahoma"/>
            <family val="2"/>
          </rPr>
          <t xml:space="preserve">
</t>
        </r>
      </text>
    </comment>
    <comment ref="A55" authorId="0">
      <text>
        <r>
          <rPr>
            <b/>
            <sz val="10"/>
            <rFont val="Tahoma"/>
            <family val="2"/>
          </rPr>
          <t xml:space="preserve">Items in this category, such as a transfer out to another congregation should not be included in parish expenses.
</t>
        </r>
      </text>
    </comment>
    <comment ref="A43" authorId="0">
      <text>
        <r>
          <rPr>
            <b/>
            <sz val="10"/>
            <rFont val="Tahoma"/>
            <family val="2"/>
          </rPr>
          <t>This includes paper, office supplies postage advertising etc.</t>
        </r>
        <r>
          <rPr>
            <sz val="8"/>
            <rFont val="Tahoma"/>
            <family val="2"/>
          </rPr>
          <t xml:space="preserve">
</t>
        </r>
      </text>
    </comment>
    <comment ref="A44" authorId="0">
      <text>
        <r>
          <rPr>
            <b/>
            <sz val="10"/>
            <rFont val="Tahoma"/>
            <family val="2"/>
          </rPr>
          <t>This includes supplies relevant to worship (communion wafers, wine) as well as educational resources like Church School curriculum, VBS curriculum, etc.</t>
        </r>
        <r>
          <rPr>
            <sz val="10"/>
            <rFont val="Tahoma"/>
            <family val="2"/>
          </rPr>
          <t xml:space="preserve">
</t>
        </r>
      </text>
    </comment>
    <comment ref="A35" authorId="0">
      <text>
        <r>
          <rPr>
            <b/>
            <sz val="10"/>
            <rFont val="Tahoma"/>
            <family val="2"/>
          </rPr>
          <t>This line referrs to PWRDF blue envelopes only.  Certain exceptions apply.  For further information, contact the Financial Officer (jsecker@ontario.anglican.ca).  Ideally, this expenditure should correlate with income shown on line JJ of the Income Calculator</t>
        </r>
      </text>
    </comment>
    <comment ref="A42" authorId="0">
      <text>
        <r>
          <rPr>
            <b/>
            <sz val="10"/>
            <rFont val="Tahoma"/>
            <family val="2"/>
          </rPr>
          <t>Include Insurance, Janitorial Property Maintenance, Utilities (Electricity, Telephone, Water, Gas), etc.</t>
        </r>
        <r>
          <rPr>
            <sz val="8"/>
            <rFont val="Tahoma"/>
            <family val="2"/>
          </rPr>
          <t xml:space="preserve">
</t>
        </r>
      </text>
    </comment>
    <comment ref="A40" authorId="0">
      <text>
        <r>
          <rPr>
            <b/>
            <sz val="10"/>
            <rFont val="Tahoma"/>
            <family val="2"/>
          </rPr>
          <t>Include Insurance, Janitorial Property Maintenance, Utilities (Electricity, Telephone, Water, Gas), etc.</t>
        </r>
        <r>
          <rPr>
            <sz val="8"/>
            <rFont val="Tahoma"/>
            <family val="2"/>
          </rPr>
          <t xml:space="preserve">
</t>
        </r>
      </text>
    </comment>
    <comment ref="A45" authorId="1">
      <text>
        <r>
          <rPr>
            <b/>
            <sz val="8"/>
            <rFont val="Tahoma"/>
            <family val="2"/>
          </rPr>
          <t>Include all outreach activities (Food Bank, World Vision, Camp Hyanto sponshorships, etc.).  PWRDF blue envelopes should not be included here (see line T).</t>
        </r>
      </text>
    </comment>
    <comment ref="A56" authorId="1">
      <text>
        <r>
          <rPr>
            <b/>
            <sz val="8"/>
            <rFont val="Tahoma"/>
            <family val="2"/>
          </rPr>
          <t>The total on this line should correlate to "transfers in from other funds" on the Income Calculator.</t>
        </r>
      </text>
    </comment>
    <comment ref="R55" authorId="1">
      <text>
        <r>
          <rPr>
            <b/>
            <sz val="8"/>
            <rFont val="Tahoma"/>
            <family val="2"/>
          </rPr>
          <t>'Transfers In' should correlate with 'Transfers Out' on the Income Calculator.  This arithmetical check should read 'zero' if entries have been made correctly.</t>
        </r>
        <r>
          <rPr>
            <sz val="8"/>
            <rFont val="Tahoma"/>
            <family val="2"/>
          </rPr>
          <t xml:space="preserve">
</t>
        </r>
      </text>
    </comment>
    <comment ref="A1" authorId="1">
      <text>
        <r>
          <rPr>
            <b/>
            <sz val="8"/>
            <rFont val="Tahoma"/>
            <family val="2"/>
          </rPr>
          <t>The name of the entity is taken automatically from the Summary Report</t>
        </r>
      </text>
    </comment>
    <comment ref="U5" authorId="1">
      <text>
        <r>
          <rPr>
            <b/>
            <sz val="8"/>
            <rFont val="Tahoma"/>
            <family val="2"/>
          </rPr>
          <t>The formatting in this column can be copied into additional columns if needed.  The integrity of cell formulae will be maintained if new columns are added to the left of column 'O'.  The fund title will be entered automatically from the 'Income Calculator' if columns are inserted in the same location on each of the income and expense calculators.</t>
        </r>
      </text>
    </comment>
    <comment ref="B5" authorId="1">
      <text>
        <r>
          <rPr>
            <b/>
            <sz val="8"/>
            <rFont val="Tahoma"/>
            <family val="2"/>
          </rPr>
          <t>These fund titles are automatically entered from the corresponding column on the 'Income Calculator'.  Should additional columns be needed they can be 'inserted' to the left of the second last column.  This will maintain the integrity of cell formulae.  Copy the formatting found in column 'U' to the right.</t>
        </r>
      </text>
    </comment>
  </commentList>
</comments>
</file>

<file path=xl/sharedStrings.xml><?xml version="1.0" encoding="utf-8"?>
<sst xmlns="http://schemas.openxmlformats.org/spreadsheetml/2006/main" count="249" uniqueCount="189">
  <si>
    <t>DIOCESE OF ONTARIO</t>
  </si>
  <si>
    <t>CONGREGATIONAL/PARISH FINANCIAL REPORT</t>
  </si>
  <si>
    <t>INCOME:</t>
  </si>
  <si>
    <t>PARISH:</t>
  </si>
  <si>
    <t>CONGREGATION:</t>
  </si>
  <si>
    <t>Members &amp; Organizations</t>
  </si>
  <si>
    <t>A</t>
  </si>
  <si>
    <t>Endowments &amp; Interest</t>
  </si>
  <si>
    <t>B</t>
  </si>
  <si>
    <t>Diocesan Grants</t>
  </si>
  <si>
    <t>C</t>
  </si>
  <si>
    <t>Other (Please Specify):</t>
  </si>
  <si>
    <t>D</t>
  </si>
  <si>
    <t>Total (A+B+C+D)</t>
  </si>
  <si>
    <t>AA</t>
  </si>
  <si>
    <t>E</t>
  </si>
  <si>
    <t>F</t>
  </si>
  <si>
    <t>G</t>
  </si>
  <si>
    <t>H</t>
  </si>
  <si>
    <t>EE</t>
  </si>
  <si>
    <t>Loans</t>
  </si>
  <si>
    <t>Total (E+F+G+H)</t>
  </si>
  <si>
    <t>PWRDF</t>
  </si>
  <si>
    <t>J</t>
  </si>
  <si>
    <t>K</t>
  </si>
  <si>
    <t>JJ</t>
  </si>
  <si>
    <t>L</t>
  </si>
  <si>
    <t>TOTAL INCOME (AA+EE+JJ)</t>
  </si>
  <si>
    <t>OPERATING FUNDS - opening balance</t>
  </si>
  <si>
    <t>N</t>
  </si>
  <si>
    <t>M</t>
  </si>
  <si>
    <t>CAPITAL FUNDS - opening balance</t>
  </si>
  <si>
    <t>TOTAL (L+M+N) = Z</t>
  </si>
  <si>
    <t>O</t>
  </si>
  <si>
    <t>PL</t>
  </si>
  <si>
    <t>OPERATING</t>
  </si>
  <si>
    <t>CAPITAL</t>
  </si>
  <si>
    <t>CRA BN/REGISTRATION#:</t>
  </si>
  <si>
    <t>P</t>
  </si>
  <si>
    <t>MI</t>
  </si>
  <si>
    <t>PP</t>
  </si>
  <si>
    <t>R</t>
  </si>
  <si>
    <t>S</t>
  </si>
  <si>
    <t>T</t>
  </si>
  <si>
    <t>U</t>
  </si>
  <si>
    <t>Operating*</t>
  </si>
  <si>
    <t>TOTAL EXPENDITURE (P:U)</t>
  </si>
  <si>
    <t>W</t>
  </si>
  <si>
    <t>OPERATING FUNDS - Closing Balance</t>
  </si>
  <si>
    <t>X</t>
  </si>
  <si>
    <t>CAPITAL FUNDS - Closing Balance</t>
  </si>
  <si>
    <t>Y</t>
  </si>
  <si>
    <t>TOTAL (W+X+Y) = 0</t>
  </si>
  <si>
    <t>Z</t>
  </si>
  <si>
    <t>ASSESSABLE INCOME = add amounts shown as 'PL' AND SUBTRACT AMOUNTS SHOWN AS 'MI'</t>
  </si>
  <si>
    <t>(L+N-P-PP-R-S-T-Y)</t>
  </si>
  <si>
    <t>EXPENDITURES:</t>
  </si>
  <si>
    <t>CAPITAL INCOME</t>
  </si>
  <si>
    <t>DESIGNATED INCOME</t>
  </si>
  <si>
    <t>Congregation</t>
  </si>
  <si>
    <t>Incumbent</t>
  </si>
  <si>
    <t>Date of Submission</t>
  </si>
  <si>
    <t>NOTE: AN INDEPENDENT REPORT IS ALSO REQUIRED FROM CENTRAL TREASURERS</t>
  </si>
  <si>
    <t>Envelopes</t>
  </si>
  <si>
    <t>Open Offerings</t>
  </si>
  <si>
    <t>Pre-Authorized Giving (PAG)</t>
  </si>
  <si>
    <t>Other</t>
  </si>
  <si>
    <t>Bequests</t>
  </si>
  <si>
    <t>Parish Ministry Grant</t>
  </si>
  <si>
    <t>Curacy Grant</t>
  </si>
  <si>
    <t>Space Usage: Church/Parish Hall</t>
  </si>
  <si>
    <t>Other Property</t>
  </si>
  <si>
    <t>Insurance Recoveries</t>
  </si>
  <si>
    <t>Operating Fund</t>
  </si>
  <si>
    <t>Capital Fund</t>
  </si>
  <si>
    <t>Memorial Fund</t>
  </si>
  <si>
    <t>A: Members &amp; Organizations</t>
  </si>
  <si>
    <t>B: Endowment Income &amp; Interest</t>
  </si>
  <si>
    <t>C: Diocesan Grants</t>
  </si>
  <si>
    <t>D: Other Income</t>
  </si>
  <si>
    <t>Fundraising Events (proceeds net of expenses)</t>
  </si>
  <si>
    <t xml:space="preserve">OPERATING INCOME </t>
  </si>
  <si>
    <t>E: Members &amp; Organizations</t>
  </si>
  <si>
    <t>F: Endowment Income &amp; Interest</t>
  </si>
  <si>
    <t>H: Other Income</t>
  </si>
  <si>
    <t>G: Loans</t>
  </si>
  <si>
    <t>J: PWRDF</t>
  </si>
  <si>
    <t>ACW Fund</t>
  </si>
  <si>
    <t>Total</t>
  </si>
  <si>
    <t>Interest &amp; Investment Income</t>
  </si>
  <si>
    <t>Operating Loan</t>
  </si>
  <si>
    <t>Other (Please Specify)</t>
  </si>
  <si>
    <t>Bank Loan</t>
  </si>
  <si>
    <t>Proceeds of Sale of Parish Property</t>
  </si>
  <si>
    <t>K: Other (Please Specify)</t>
  </si>
  <si>
    <t>TOTAL A:</t>
  </si>
  <si>
    <t>TOTAL B:</t>
  </si>
  <si>
    <t>TOTAL C:</t>
  </si>
  <si>
    <t>TOTAL D:</t>
  </si>
  <si>
    <t>TOTAL G:</t>
  </si>
  <si>
    <t>TOTAL E:</t>
  </si>
  <si>
    <t>TOTAL F:</t>
  </si>
  <si>
    <t>TOTAL H:</t>
  </si>
  <si>
    <t>TOTAL EE (E+F+G+H)</t>
  </si>
  <si>
    <t>L: TOTAL INCOME (AA+EE+JJ)</t>
  </si>
  <si>
    <t>Transfer in from other funds</t>
  </si>
  <si>
    <t>OPENING BALANCES</t>
  </si>
  <si>
    <t>TOTAL O (L+M+N) = Z</t>
  </si>
  <si>
    <t>M: Operations</t>
  </si>
  <si>
    <t>N: Capital</t>
  </si>
  <si>
    <t>P: Capital Purchases</t>
  </si>
  <si>
    <t>PP: Capital Renovations</t>
  </si>
  <si>
    <t>R: Other</t>
  </si>
  <si>
    <t>S: Loan Repayments</t>
  </si>
  <si>
    <t>U: Operating Expenses</t>
  </si>
  <si>
    <t>Capital Purchases</t>
  </si>
  <si>
    <t>Capital Renovations</t>
  </si>
  <si>
    <t>Loan Repayments</t>
  </si>
  <si>
    <t>GREEN SHEET CALCULATOR - INCOME</t>
  </si>
  <si>
    <t>GREEN SHEET CALCULATOR - EXPENSES</t>
  </si>
  <si>
    <t>EXPENSES</t>
  </si>
  <si>
    <t>CLOSING BALANCES</t>
  </si>
  <si>
    <t>X: OPERATIONS</t>
  </si>
  <si>
    <t>Y: CAPITAL</t>
  </si>
  <si>
    <t>Personnel Costs - Clergy</t>
  </si>
  <si>
    <t>Personnel Costs - Non-Clergy</t>
  </si>
  <si>
    <t>Property Costs - Other Buildings</t>
  </si>
  <si>
    <t>TOTAL W: (P+PP+R+S+T+U)</t>
  </si>
  <si>
    <t xml:space="preserve">TRANSFERS </t>
  </si>
  <si>
    <t>Church Administration</t>
  </si>
  <si>
    <t>Worship &amp; Christian Education</t>
  </si>
  <si>
    <t>Outreach</t>
  </si>
  <si>
    <t>Common Ministry &amp; Mission</t>
  </si>
  <si>
    <t>TOTAL PP:</t>
  </si>
  <si>
    <t>TOTAL P:</t>
  </si>
  <si>
    <t>TOTAL R:</t>
  </si>
  <si>
    <t>Other 1 (Please Specify)</t>
  </si>
  <si>
    <t>Other 2 (Please Specify)</t>
  </si>
  <si>
    <t>Kingston, ON</t>
  </si>
  <si>
    <t>FOR QUESTIONS AND CONCERNS REGARDING THIS WORKBOOK, PLEASE CONTACT:</t>
  </si>
  <si>
    <r>
      <t xml:space="preserve">PLEASE RETURN </t>
    </r>
    <r>
      <rPr>
        <b/>
        <u val="single"/>
        <sz val="10"/>
        <rFont val="Arial"/>
        <family val="2"/>
      </rPr>
      <t>ONE PRINTED</t>
    </r>
    <r>
      <rPr>
        <b/>
        <sz val="10"/>
        <rFont val="Arial"/>
        <family val="2"/>
      </rPr>
      <t xml:space="preserve"> COPY OF THIS WORKBOOK TO:</t>
    </r>
  </si>
  <si>
    <r>
      <t xml:space="preserve">PLEASE RETURN </t>
    </r>
    <r>
      <rPr>
        <b/>
        <u val="single"/>
        <sz val="10"/>
        <rFont val="Arial"/>
        <family val="2"/>
      </rPr>
      <t>ONE ELECTRONIC</t>
    </r>
    <r>
      <rPr>
        <b/>
        <sz val="10"/>
        <rFont val="Arial"/>
        <family val="2"/>
      </rPr>
      <t xml:space="preserve"> COPY OF THIS WORKBOOK TO:</t>
    </r>
  </si>
  <si>
    <t>TOTAL U:</t>
  </si>
  <si>
    <t>Item Description (Please Specify)</t>
  </si>
  <si>
    <t>PAGE TOTAL</t>
  </si>
  <si>
    <t>see exp calc</t>
  </si>
  <si>
    <t>Curacy Costs</t>
  </si>
  <si>
    <t>Transfer out to other funds</t>
  </si>
  <si>
    <r>
      <t xml:space="preserve">Property Costs - Rectory </t>
    </r>
    <r>
      <rPr>
        <b/>
        <sz val="10"/>
        <rFont val="Arial"/>
        <family val="2"/>
      </rPr>
      <t>(if rented)</t>
    </r>
  </si>
  <si>
    <r>
      <t xml:space="preserve">Prop Costs - Rectory </t>
    </r>
    <r>
      <rPr>
        <b/>
        <sz val="10"/>
        <rFont val="Arial"/>
        <family val="2"/>
      </rPr>
      <t>(if inhabited by rector)</t>
    </r>
  </si>
  <si>
    <t>ARITHMETICAL CHECK (inc calc - exp calc = 0)</t>
  </si>
  <si>
    <t>see inc calc</t>
  </si>
  <si>
    <t>check for in = out</t>
  </si>
  <si>
    <t>Fundraising expenses (if shown separately)</t>
  </si>
  <si>
    <t>Fundraising expenses - operating</t>
  </si>
  <si>
    <t>Fundraising expenses - capital</t>
  </si>
  <si>
    <t>Rectory Rental Income (net of operating exp)</t>
  </si>
  <si>
    <t>Deduct rectory op exp (if shown separately)</t>
  </si>
  <si>
    <t>DESIGNATED</t>
  </si>
  <si>
    <t>Total (J+K)</t>
  </si>
  <si>
    <t>Designated</t>
  </si>
  <si>
    <t>TOTAL JJ (J+K)</t>
  </si>
  <si>
    <t>T: Designated</t>
  </si>
  <si>
    <t>Capital expenses caused by insurable incident</t>
  </si>
  <si>
    <t>Insurance recoveries</t>
  </si>
  <si>
    <t>Anglican Foundation</t>
  </si>
  <si>
    <t>Diocese of Ontario Capital Loan Fund</t>
  </si>
  <si>
    <t>TOTAL Z: (WW+X+Y) = O</t>
  </si>
  <si>
    <t>TOTAL AA (A+B+C+D)</t>
  </si>
  <si>
    <t>DEANERY:</t>
  </si>
  <si>
    <t>Clergy Moving Expense Grant</t>
  </si>
  <si>
    <t>'Other' Fund</t>
  </si>
  <si>
    <t>Extra Fund</t>
  </si>
  <si>
    <t>Payments to central treasurer</t>
  </si>
  <si>
    <t>GST rebate on operating activities</t>
  </si>
  <si>
    <t>This amount comes automatically from the 'Income Calculator' as a negative value</t>
  </si>
  <si>
    <t>This amount comes automatically from the 'Expenses Calculator' as a negative value</t>
  </si>
  <si>
    <t>- 2 -</t>
  </si>
  <si>
    <t>HST rebate on capital equipment</t>
  </si>
  <si>
    <t>HST rebate on capital renovations</t>
  </si>
  <si>
    <t xml:space="preserve">K7L 2Y6 </t>
  </si>
  <si>
    <t>165 Ontario Street, Commercial Unit 4&amp;5</t>
  </si>
  <si>
    <t>Alex Pierson, Diocesan Financial Officer</t>
  </si>
  <si>
    <t>Phone: 613-544-4718</t>
  </si>
  <si>
    <t>Toll Free: 1-866-524-4774</t>
  </si>
  <si>
    <t>Email: apierson@ontario.anglican.ca</t>
  </si>
  <si>
    <t>Warden - 2021</t>
  </si>
  <si>
    <t>PLEASE ATTACH A COPY OF FINANCIAL STATEMENTS FOR ALL FUNDS, SIGNED BY THE AUDITORS OR REVIEWER ALONG WITH WORKSHEETS AND ALL CALCULATIONS</t>
  </si>
  <si>
    <t>For the Year Ended December 31, 2021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</si>
</sst>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0.00_);\(0.00\)"/>
    <numFmt numFmtId="175" formatCode="0_);\(0\)"/>
  </numFmts>
  <fonts count="48">
    <font>
      <sz val="10"/>
      <name val="Arial"/>
      <family val="0"/>
    </font>
    <font>
      <sz val="8"/>
      <name val="Arial"/>
      <family val="2"/>
    </font>
    <font>
      <b/>
      <sz val="10"/>
      <name val="Arial"/>
      <family val="2"/>
    </font>
    <font>
      <sz val="8"/>
      <name val="Tahoma"/>
      <family val="2"/>
    </font>
    <font>
      <b/>
      <sz val="10"/>
      <name val="Tahoma"/>
      <family val="2"/>
    </font>
    <font>
      <sz val="10"/>
      <name val="Tahoma"/>
      <family val="2"/>
    </font>
    <font>
      <b/>
      <sz val="12"/>
      <name val="Arial"/>
      <family val="2"/>
    </font>
    <font>
      <u val="single"/>
      <sz val="10"/>
      <color indexed="12"/>
      <name val="Arial"/>
      <family val="2"/>
    </font>
    <font>
      <u val="single"/>
      <sz val="10"/>
      <color indexed="36"/>
      <name val="Arial"/>
      <family val="2"/>
    </font>
    <font>
      <b/>
      <sz val="8"/>
      <name val="Tahoma"/>
      <family val="2"/>
    </font>
    <font>
      <b/>
      <sz val="8"/>
      <name val="Arial"/>
      <family val="2"/>
    </font>
    <font>
      <b/>
      <u val="single"/>
      <sz val="10"/>
      <name val="Arial"/>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4">
    <xf numFmtId="0" fontId="0" fillId="0" borderId="0" xfId="0" applyAlignment="1">
      <alignment/>
    </xf>
    <xf numFmtId="0" fontId="0" fillId="4" borderId="0" xfId="0" applyFill="1" applyAlignment="1">
      <alignment/>
    </xf>
    <xf numFmtId="0" fontId="2" fillId="4" borderId="0" xfId="0" applyFont="1" applyFill="1" applyAlignment="1">
      <alignment wrapText="1"/>
    </xf>
    <xf numFmtId="0" fontId="2" fillId="4" borderId="0" xfId="0" applyFont="1" applyFill="1" applyAlignment="1">
      <alignment/>
    </xf>
    <xf numFmtId="49" fontId="0" fillId="4" borderId="0" xfId="0" applyNumberFormat="1" applyFill="1" applyAlignment="1">
      <alignment wrapText="1"/>
    </xf>
    <xf numFmtId="172" fontId="0" fillId="4" borderId="0" xfId="0" applyNumberFormat="1" applyFill="1" applyAlignment="1">
      <alignment/>
    </xf>
    <xf numFmtId="0" fontId="1" fillId="4" borderId="0" xfId="0" applyFont="1" applyFill="1" applyAlignment="1">
      <alignment/>
    </xf>
    <xf numFmtId="0" fontId="0" fillId="4" borderId="0" xfId="0" applyFont="1" applyFill="1" applyAlignment="1">
      <alignment/>
    </xf>
    <xf numFmtId="0" fontId="2" fillId="4" borderId="0" xfId="0" applyFont="1" applyFill="1" applyAlignment="1">
      <alignment horizontal="center" wrapText="1"/>
    </xf>
    <xf numFmtId="0" fontId="0" fillId="4" borderId="0" xfId="0" applyFill="1" applyAlignment="1">
      <alignment wrapText="1"/>
    </xf>
    <xf numFmtId="0" fontId="2" fillId="4" borderId="10" xfId="0" applyFont="1" applyFill="1" applyBorder="1" applyAlignment="1">
      <alignment wrapText="1"/>
    </xf>
    <xf numFmtId="173" fontId="0" fillId="4" borderId="0" xfId="0" applyNumberFormat="1" applyFill="1" applyAlignment="1">
      <alignment wrapText="1"/>
    </xf>
    <xf numFmtId="0" fontId="2" fillId="4" borderId="0" xfId="0" applyFont="1" applyFill="1" applyAlignment="1">
      <alignment horizontal="left" wrapText="1"/>
    </xf>
    <xf numFmtId="3" fontId="0" fillId="4" borderId="11" xfId="0" applyNumberFormat="1" applyFill="1" applyBorder="1" applyAlignment="1">
      <alignment wrapText="1"/>
    </xf>
    <xf numFmtId="3" fontId="0" fillId="4" borderId="0" xfId="0" applyNumberFormat="1" applyFill="1" applyAlignment="1">
      <alignment wrapText="1"/>
    </xf>
    <xf numFmtId="3" fontId="0" fillId="4" borderId="0" xfId="0" applyNumberFormat="1" applyFill="1" applyBorder="1" applyAlignment="1">
      <alignment wrapText="1"/>
    </xf>
    <xf numFmtId="3" fontId="0" fillId="4" borderId="11" xfId="0" applyNumberFormat="1" applyFill="1" applyBorder="1" applyAlignment="1">
      <alignment/>
    </xf>
    <xf numFmtId="3" fontId="0" fillId="4" borderId="12" xfId="0" applyNumberFormat="1" applyFill="1" applyBorder="1" applyAlignment="1">
      <alignment wrapText="1"/>
    </xf>
    <xf numFmtId="3" fontId="0" fillId="4" borderId="0" xfId="0" applyNumberFormat="1" applyFill="1" applyAlignment="1">
      <alignment/>
    </xf>
    <xf numFmtId="0" fontId="2" fillId="4" borderId="0" xfId="0" applyFont="1" applyFill="1" applyAlignment="1">
      <alignment horizontal="right" wrapText="1"/>
    </xf>
    <xf numFmtId="3" fontId="2" fillId="4" borderId="13" xfId="0" applyNumberFormat="1" applyFont="1" applyFill="1" applyBorder="1" applyAlignment="1">
      <alignment/>
    </xf>
    <xf numFmtId="0" fontId="0" fillId="4" borderId="0" xfId="0" applyFont="1" applyFill="1" applyAlignment="1">
      <alignment wrapText="1"/>
    </xf>
    <xf numFmtId="3" fontId="2" fillId="4" borderId="0" xfId="0" applyNumberFormat="1" applyFont="1" applyFill="1" applyAlignment="1">
      <alignment/>
    </xf>
    <xf numFmtId="0" fontId="2" fillId="4" borderId="10" xfId="0" applyFont="1" applyFill="1" applyBorder="1" applyAlignment="1">
      <alignment horizontal="left" wrapText="1"/>
    </xf>
    <xf numFmtId="0" fontId="0" fillId="4" borderId="0" xfId="0" applyFill="1" applyBorder="1" applyAlignment="1">
      <alignment/>
    </xf>
    <xf numFmtId="3" fontId="0" fillId="4" borderId="0" xfId="0" applyNumberFormat="1" applyFill="1" applyBorder="1" applyAlignment="1">
      <alignment/>
    </xf>
    <xf numFmtId="3" fontId="0" fillId="4" borderId="11" xfId="0" applyNumberFormat="1" applyFont="1" applyFill="1" applyBorder="1" applyAlignment="1">
      <alignment wrapText="1"/>
    </xf>
    <xf numFmtId="3" fontId="0" fillId="4" borderId="0" xfId="0" applyNumberFormat="1" applyFont="1" applyFill="1" applyAlignment="1">
      <alignment wrapText="1"/>
    </xf>
    <xf numFmtId="3" fontId="0" fillId="4" borderId="0" xfId="0" applyNumberFormat="1" applyFont="1" applyFill="1" applyBorder="1" applyAlignment="1">
      <alignment wrapText="1"/>
    </xf>
    <xf numFmtId="3" fontId="0" fillId="4" borderId="0" xfId="0" applyNumberFormat="1" applyFont="1" applyFill="1" applyAlignment="1">
      <alignment/>
    </xf>
    <xf numFmtId="3" fontId="0" fillId="4" borderId="0" xfId="0" applyNumberFormat="1" applyFont="1" applyFill="1" applyBorder="1" applyAlignment="1">
      <alignment/>
    </xf>
    <xf numFmtId="3" fontId="2" fillId="4" borderId="0" xfId="0" applyNumberFormat="1" applyFont="1" applyFill="1" applyBorder="1" applyAlignment="1">
      <alignment/>
    </xf>
    <xf numFmtId="3" fontId="2" fillId="4" borderId="0" xfId="0" applyNumberFormat="1" applyFont="1" applyFill="1" applyBorder="1" applyAlignment="1">
      <alignment wrapText="1"/>
    </xf>
    <xf numFmtId="3" fontId="2" fillId="4" borderId="11" xfId="0" applyNumberFormat="1" applyFont="1" applyFill="1" applyBorder="1" applyAlignment="1">
      <alignment wrapText="1"/>
    </xf>
    <xf numFmtId="3" fontId="2" fillId="4" borderId="0" xfId="0" applyNumberFormat="1" applyFont="1" applyFill="1" applyAlignment="1">
      <alignment wrapText="1"/>
    </xf>
    <xf numFmtId="0" fontId="0" fillId="4" borderId="0" xfId="0" applyFill="1" applyAlignment="1">
      <alignment horizontal="right" wrapText="1"/>
    </xf>
    <xf numFmtId="37" fontId="0" fillId="4" borderId="11" xfId="0" applyNumberFormat="1" applyFill="1" applyBorder="1" applyAlignment="1">
      <alignment horizontal="right"/>
    </xf>
    <xf numFmtId="3" fontId="12" fillId="4" borderId="14" xfId="0" applyNumberFormat="1" applyFont="1" applyFill="1" applyBorder="1" applyAlignment="1">
      <alignment/>
    </xf>
    <xf numFmtId="0" fontId="0" fillId="4" borderId="15" xfId="0" applyFill="1" applyBorder="1" applyAlignment="1">
      <alignment/>
    </xf>
    <xf numFmtId="3" fontId="13" fillId="4" borderId="11" xfId="0" applyNumberFormat="1" applyFont="1" applyFill="1" applyBorder="1" applyAlignment="1">
      <alignment/>
    </xf>
    <xf numFmtId="3" fontId="12" fillId="4" borderId="0" xfId="0" applyNumberFormat="1" applyFont="1" applyFill="1" applyBorder="1" applyAlignment="1">
      <alignment/>
    </xf>
    <xf numFmtId="3" fontId="0" fillId="4" borderId="16" xfId="0" applyNumberFormat="1" applyFill="1" applyBorder="1" applyAlignment="1">
      <alignment wrapText="1"/>
    </xf>
    <xf numFmtId="0" fontId="2" fillId="4" borderId="11" xfId="0" applyFont="1" applyFill="1" applyBorder="1" applyAlignment="1">
      <alignment/>
    </xf>
    <xf numFmtId="3" fontId="0" fillId="4" borderId="16" xfId="0" applyNumberFormat="1" applyFont="1" applyFill="1" applyBorder="1" applyAlignment="1">
      <alignment wrapText="1"/>
    </xf>
    <xf numFmtId="3" fontId="2" fillId="4" borderId="10" xfId="0" applyNumberFormat="1" applyFont="1" applyFill="1" applyBorder="1" applyAlignment="1">
      <alignment/>
    </xf>
    <xf numFmtId="3" fontId="2" fillId="4" borderId="12" xfId="0" applyNumberFormat="1" applyFont="1" applyFill="1" applyBorder="1" applyAlignment="1">
      <alignment/>
    </xf>
    <xf numFmtId="3" fontId="2" fillId="4" borderId="11" xfId="0" applyNumberFormat="1" applyFont="1" applyFill="1" applyBorder="1" applyAlignment="1">
      <alignment/>
    </xf>
    <xf numFmtId="3" fontId="13" fillId="4" borderId="0" xfId="0" applyNumberFormat="1" applyFont="1" applyFill="1" applyAlignment="1">
      <alignment wrapText="1"/>
    </xf>
    <xf numFmtId="3" fontId="13" fillId="4" borderId="0" xfId="0" applyNumberFormat="1" applyFont="1" applyFill="1" applyAlignment="1">
      <alignment/>
    </xf>
    <xf numFmtId="0" fontId="13" fillId="4" borderId="0" xfId="0" applyFont="1" applyFill="1" applyBorder="1" applyAlignment="1">
      <alignment/>
    </xf>
    <xf numFmtId="0" fontId="13" fillId="4" borderId="0" xfId="0" applyFont="1" applyFill="1" applyAlignment="1">
      <alignment/>
    </xf>
    <xf numFmtId="0" fontId="0" fillId="4" borderId="0" xfId="0" applyFont="1" applyFill="1" applyAlignment="1">
      <alignment horizontal="right" wrapText="1"/>
    </xf>
    <xf numFmtId="0" fontId="0" fillId="4" borderId="0" xfId="0" applyFill="1" applyAlignment="1">
      <alignment horizontal="center" wrapText="1"/>
    </xf>
    <xf numFmtId="0" fontId="2" fillId="4" borderId="0" xfId="0" applyFont="1" applyFill="1" applyAlignment="1" quotePrefix="1">
      <alignment horizontal="center" wrapText="1"/>
    </xf>
    <xf numFmtId="37" fontId="0" fillId="4" borderId="12" xfId="0" applyNumberFormat="1" applyFill="1" applyBorder="1" applyAlignment="1">
      <alignment/>
    </xf>
    <xf numFmtId="37" fontId="0" fillId="4" borderId="0" xfId="0" applyNumberFormat="1" applyFill="1" applyAlignment="1">
      <alignment/>
    </xf>
    <xf numFmtId="0" fontId="0" fillId="32" borderId="0" xfId="0" applyFill="1" applyAlignment="1">
      <alignment/>
    </xf>
    <xf numFmtId="49" fontId="0" fillId="32" borderId="0" xfId="0" applyNumberFormat="1" applyFill="1" applyAlignment="1">
      <alignment wrapText="1"/>
    </xf>
    <xf numFmtId="172" fontId="0" fillId="32" borderId="0" xfId="0" applyNumberFormat="1" applyFill="1" applyAlignment="1">
      <alignment/>
    </xf>
    <xf numFmtId="0" fontId="1" fillId="32" borderId="0" xfId="0" applyFont="1" applyFill="1" applyAlignment="1">
      <alignment/>
    </xf>
    <xf numFmtId="172" fontId="0" fillId="32" borderId="11" xfId="0" applyNumberFormat="1" applyFill="1" applyBorder="1" applyAlignment="1" applyProtection="1">
      <alignment/>
      <protection hidden="1"/>
    </xf>
    <xf numFmtId="0" fontId="10" fillId="32" borderId="0" xfId="0" applyFont="1" applyFill="1" applyAlignment="1">
      <alignment/>
    </xf>
    <xf numFmtId="172" fontId="0" fillId="32" borderId="12" xfId="0" applyNumberFormat="1" applyFill="1" applyBorder="1" applyAlignment="1" applyProtection="1">
      <alignment/>
      <protection hidden="1"/>
    </xf>
    <xf numFmtId="172" fontId="0" fillId="32" borderId="16" xfId="0" applyNumberFormat="1" applyFill="1" applyBorder="1" applyAlignment="1" applyProtection="1">
      <alignment/>
      <protection hidden="1"/>
    </xf>
    <xf numFmtId="49" fontId="0" fillId="32" borderId="0" xfId="0" applyNumberFormat="1" applyFont="1" applyFill="1" applyAlignment="1">
      <alignment wrapText="1"/>
    </xf>
    <xf numFmtId="0" fontId="0" fillId="32" borderId="0" xfId="0" applyFont="1" applyFill="1" applyAlignment="1">
      <alignment/>
    </xf>
    <xf numFmtId="172" fontId="0" fillId="32" borderId="17" xfId="0" applyNumberFormat="1" applyFont="1" applyFill="1" applyBorder="1" applyAlignment="1" applyProtection="1">
      <alignment/>
      <protection hidden="1"/>
    </xf>
    <xf numFmtId="0" fontId="1" fillId="32" borderId="0" xfId="0" applyFont="1" applyFill="1" applyAlignment="1">
      <alignment/>
    </xf>
    <xf numFmtId="172" fontId="0" fillId="32" borderId="18" xfId="0" applyNumberFormat="1" applyFont="1" applyFill="1" applyBorder="1" applyAlignment="1" applyProtection="1">
      <alignment/>
      <protection hidden="1"/>
    </xf>
    <xf numFmtId="172" fontId="0" fillId="32" borderId="17" xfId="0" applyNumberFormat="1" applyFill="1" applyBorder="1" applyAlignment="1" applyProtection="1">
      <alignment/>
      <protection hidden="1"/>
    </xf>
    <xf numFmtId="172" fontId="0" fillId="32" borderId="0" xfId="0" applyNumberFormat="1" applyFont="1" applyFill="1" applyAlignment="1">
      <alignment/>
    </xf>
    <xf numFmtId="172" fontId="0" fillId="32" borderId="0" xfId="0" applyNumberFormat="1" applyFill="1" applyAlignment="1" applyProtection="1">
      <alignment/>
      <protection hidden="1"/>
    </xf>
    <xf numFmtId="172" fontId="0" fillId="32" borderId="0" xfId="0" applyNumberFormat="1" applyFill="1" applyBorder="1" applyAlignment="1" applyProtection="1">
      <alignment/>
      <protection hidden="1"/>
    </xf>
    <xf numFmtId="172" fontId="0" fillId="32" borderId="19" xfId="0" applyNumberFormat="1" applyFill="1" applyBorder="1" applyAlignment="1" applyProtection="1">
      <alignment/>
      <protection hidden="1"/>
    </xf>
    <xf numFmtId="172" fontId="0" fillId="32" borderId="20" xfId="0" applyNumberFormat="1" applyFill="1" applyBorder="1" applyAlignment="1" applyProtection="1">
      <alignment/>
      <protection hidden="1"/>
    </xf>
    <xf numFmtId="172" fontId="0" fillId="32" borderId="18" xfId="0" applyNumberFormat="1" applyFill="1" applyBorder="1" applyAlignment="1" applyProtection="1">
      <alignment/>
      <protection hidden="1"/>
    </xf>
    <xf numFmtId="172" fontId="2" fillId="32" borderId="10" xfId="0" applyNumberFormat="1" applyFont="1" applyFill="1" applyBorder="1" applyAlignment="1" applyProtection="1">
      <alignment/>
      <protection hidden="1"/>
    </xf>
    <xf numFmtId="0" fontId="0" fillId="32" borderId="11" xfId="0" applyFill="1" applyBorder="1" applyAlignment="1">
      <alignment/>
    </xf>
    <xf numFmtId="0" fontId="0" fillId="32" borderId="0" xfId="0" applyFill="1" applyAlignment="1">
      <alignment horizontal="center"/>
    </xf>
    <xf numFmtId="0" fontId="0" fillId="32" borderId="0" xfId="0" applyFont="1" applyFill="1" applyAlignment="1">
      <alignment horizontal="center"/>
    </xf>
    <xf numFmtId="0" fontId="2" fillId="32" borderId="0" xfId="0" applyFont="1" applyFill="1" applyAlignment="1">
      <alignment/>
    </xf>
    <xf numFmtId="0" fontId="6" fillId="32" borderId="0" xfId="0" applyFont="1" applyFill="1" applyBorder="1" applyAlignment="1">
      <alignment horizontal="left"/>
    </xf>
    <xf numFmtId="0" fontId="2" fillId="32" borderId="0" xfId="0" applyFont="1" applyFill="1" applyAlignment="1">
      <alignment horizontal="center"/>
    </xf>
    <xf numFmtId="0" fontId="0" fillId="32" borderId="0" xfId="0" applyFont="1" applyFill="1" applyAlignment="1">
      <alignment horizontal="center"/>
    </xf>
    <xf numFmtId="0" fontId="6" fillId="32" borderId="0" xfId="0" applyFont="1" applyFill="1" applyBorder="1" applyAlignment="1">
      <alignment/>
    </xf>
    <xf numFmtId="0" fontId="0" fillId="32" borderId="0" xfId="0" applyFill="1" applyBorder="1" applyAlignment="1">
      <alignment/>
    </xf>
    <xf numFmtId="0" fontId="0" fillId="32" borderId="11" xfId="0" applyFont="1" applyFill="1" applyBorder="1" applyAlignment="1">
      <alignment/>
    </xf>
    <xf numFmtId="0" fontId="0" fillId="32" borderId="11" xfId="0" applyFill="1" applyBorder="1" applyAlignment="1">
      <alignment/>
    </xf>
    <xf numFmtId="0" fontId="0" fillId="32" borderId="12" xfId="0" applyFill="1" applyBorder="1" applyAlignment="1">
      <alignment/>
    </xf>
    <xf numFmtId="0" fontId="2" fillId="32" borderId="0" xfId="0" applyFont="1" applyFill="1" applyAlignment="1">
      <alignment horizontal="right"/>
    </xf>
    <xf numFmtId="0" fontId="0" fillId="32" borderId="12" xfId="0" applyFont="1" applyFill="1" applyBorder="1" applyAlignment="1">
      <alignment/>
    </xf>
    <xf numFmtId="0" fontId="2" fillId="32" borderId="0" xfId="0" applyFont="1" applyFill="1" applyAlignment="1">
      <alignment/>
    </xf>
    <xf numFmtId="0" fontId="0" fillId="32" borderId="0" xfId="0" applyFill="1" applyAlignment="1">
      <alignment/>
    </xf>
    <xf numFmtId="0" fontId="0" fillId="32" borderId="0" xfId="0" applyFont="1" applyFill="1" applyAlignment="1">
      <alignment/>
    </xf>
    <xf numFmtId="49" fontId="1" fillId="32" borderId="0" xfId="0" applyNumberFormat="1" applyFont="1" applyFill="1" applyAlignment="1">
      <alignment wrapText="1"/>
    </xf>
    <xf numFmtId="0" fontId="2" fillId="32" borderId="0" xfId="0" applyFont="1" applyFill="1" applyAlignment="1">
      <alignment wrapText="1"/>
    </xf>
    <xf numFmtId="0" fontId="0" fillId="32" borderId="0" xfId="0" applyFill="1" applyAlignment="1" quotePrefix="1">
      <alignment horizontal="center"/>
    </xf>
    <xf numFmtId="0" fontId="2" fillId="4" borderId="0" xfId="0" applyFont="1" applyFill="1" applyAlignment="1">
      <alignment horizontal="right" wrapText="1"/>
    </xf>
    <xf numFmtId="3" fontId="13" fillId="4" borderId="0" xfId="0" applyNumberFormat="1" applyFont="1" applyFill="1" applyBorder="1" applyAlignment="1">
      <alignment horizontal="right" wrapText="1"/>
    </xf>
    <xf numFmtId="0" fontId="2" fillId="4" borderId="0" xfId="0" applyFont="1" applyFill="1" applyAlignment="1">
      <alignment horizontal="center" wrapText="1"/>
    </xf>
    <xf numFmtId="3" fontId="12" fillId="4" borderId="21" xfId="0" applyNumberFormat="1" applyFont="1" applyFill="1" applyBorder="1" applyAlignment="1">
      <alignment horizontal="center"/>
    </xf>
    <xf numFmtId="3" fontId="12" fillId="4" borderId="22" xfId="0" applyNumberFormat="1" applyFont="1" applyFill="1" applyBorder="1" applyAlignment="1">
      <alignment horizontal="center"/>
    </xf>
    <xf numFmtId="0" fontId="0" fillId="4" borderId="0" xfId="0" applyFill="1" applyAlignment="1">
      <alignment horizontal="center" wrapText="1"/>
    </xf>
    <xf numFmtId="0" fontId="2" fillId="4" borderId="0"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zoomScalePageLayoutView="0" workbookViewId="0" topLeftCell="A1">
      <selection activeCell="A4" sqref="A4"/>
    </sheetView>
  </sheetViews>
  <sheetFormatPr defaultColWidth="9.140625" defaultRowHeight="12.75"/>
  <cols>
    <col min="1" max="1" width="1.57421875" style="1" customWidth="1"/>
    <col min="2" max="2" width="26.57421875" style="4" customWidth="1"/>
    <col min="3" max="3" width="3.140625" style="1" customWidth="1"/>
    <col min="4" max="4" width="12.7109375" style="5" bestFit="1" customWidth="1"/>
    <col min="5" max="5" width="2.7109375" style="6" bestFit="1" customWidth="1"/>
    <col min="6" max="6" width="2.00390625" style="1" customWidth="1"/>
    <col min="7" max="7" width="27.421875" style="1" customWidth="1"/>
    <col min="8" max="8" width="3.8515625" style="1" customWidth="1"/>
    <col min="9" max="9" width="12.7109375" style="1" bestFit="1" customWidth="1"/>
    <col min="10" max="10" width="3.140625" style="6" customWidth="1"/>
    <col min="11" max="11" width="9.28125" style="1" customWidth="1"/>
    <col min="12" max="16384" width="9.140625" style="1" customWidth="1"/>
  </cols>
  <sheetData>
    <row r="1" spans="1:10" s="3" customFormat="1" ht="12.75">
      <c r="A1" s="82" t="s">
        <v>0</v>
      </c>
      <c r="B1" s="82"/>
      <c r="C1" s="82"/>
      <c r="D1" s="82"/>
      <c r="E1" s="82"/>
      <c r="F1" s="82"/>
      <c r="G1" s="82"/>
      <c r="H1" s="82"/>
      <c r="I1" s="82"/>
      <c r="J1" s="82"/>
    </row>
    <row r="2" spans="1:10" s="3" customFormat="1" ht="12.75">
      <c r="A2" s="82" t="s">
        <v>1</v>
      </c>
      <c r="B2" s="82"/>
      <c r="C2" s="82"/>
      <c r="D2" s="82"/>
      <c r="E2" s="82"/>
      <c r="F2" s="82"/>
      <c r="G2" s="82"/>
      <c r="H2" s="82"/>
      <c r="I2" s="82"/>
      <c r="J2" s="82"/>
    </row>
    <row r="3" spans="1:10" s="3" customFormat="1" ht="14.25" customHeight="1">
      <c r="A3" s="83" t="s">
        <v>188</v>
      </c>
      <c r="B3" s="83"/>
      <c r="C3" s="83"/>
      <c r="D3" s="83"/>
      <c r="E3" s="83"/>
      <c r="F3" s="83"/>
      <c r="G3" s="83"/>
      <c r="H3" s="83"/>
      <c r="I3" s="83"/>
      <c r="J3" s="83"/>
    </row>
    <row r="4" spans="1:10" ht="12.75">
      <c r="A4" s="56"/>
      <c r="B4" s="57"/>
      <c r="C4" s="56"/>
      <c r="D4" s="58"/>
      <c r="E4" s="59"/>
      <c r="F4" s="56"/>
      <c r="G4" s="56"/>
      <c r="H4" s="56"/>
      <c r="I4" s="56"/>
      <c r="J4" s="59"/>
    </row>
    <row r="5" spans="1:10" ht="15" customHeight="1">
      <c r="A5" s="89" t="s">
        <v>3</v>
      </c>
      <c r="B5" s="89"/>
      <c r="C5" s="86"/>
      <c r="D5" s="87"/>
      <c r="E5" s="87"/>
      <c r="F5" s="87"/>
      <c r="G5" s="87"/>
      <c r="H5" s="87"/>
      <c r="I5" s="87"/>
      <c r="J5" s="87"/>
    </row>
    <row r="6" spans="1:10" ht="18.75" customHeight="1">
      <c r="A6" s="89" t="s">
        <v>4</v>
      </c>
      <c r="B6" s="89"/>
      <c r="C6" s="87">
        <f>C5</f>
        <v>0</v>
      </c>
      <c r="D6" s="87"/>
      <c r="E6" s="87"/>
      <c r="F6" s="87"/>
      <c r="G6" s="87"/>
      <c r="H6" s="87"/>
      <c r="I6" s="87"/>
      <c r="J6" s="87"/>
    </row>
    <row r="7" spans="1:10" ht="19.5" customHeight="1">
      <c r="A7" s="89" t="s">
        <v>169</v>
      </c>
      <c r="B7" s="89"/>
      <c r="C7" s="90"/>
      <c r="D7" s="88"/>
      <c r="E7" s="88"/>
      <c r="F7" s="88"/>
      <c r="G7" s="88"/>
      <c r="H7" s="88"/>
      <c r="I7" s="88"/>
      <c r="J7" s="88"/>
    </row>
    <row r="8" spans="1:10" ht="19.5" customHeight="1">
      <c r="A8" s="89" t="s">
        <v>37</v>
      </c>
      <c r="B8" s="89"/>
      <c r="C8" s="88"/>
      <c r="D8" s="88"/>
      <c r="E8" s="88"/>
      <c r="F8" s="88"/>
      <c r="G8" s="88"/>
      <c r="H8" s="88"/>
      <c r="I8" s="88"/>
      <c r="J8" s="88"/>
    </row>
    <row r="9" spans="1:10" ht="12.75">
      <c r="A9" s="56"/>
      <c r="B9" s="57"/>
      <c r="C9" s="56"/>
      <c r="D9" s="58"/>
      <c r="E9" s="59"/>
      <c r="F9" s="56"/>
      <c r="G9" s="56"/>
      <c r="H9" s="56"/>
      <c r="I9" s="56"/>
      <c r="J9" s="59"/>
    </row>
    <row r="10" spans="1:10" ht="15">
      <c r="A10" s="81" t="s">
        <v>2</v>
      </c>
      <c r="B10" s="81"/>
      <c r="C10" s="81"/>
      <c r="D10" s="81"/>
      <c r="E10" s="81"/>
      <c r="F10" s="84" t="s">
        <v>56</v>
      </c>
      <c r="G10" s="85"/>
      <c r="H10" s="85"/>
      <c r="I10" s="85"/>
      <c r="J10" s="85"/>
    </row>
    <row r="11" spans="1:10" ht="14.25" customHeight="1">
      <c r="A11" s="93" t="s">
        <v>35</v>
      </c>
      <c r="B11" s="93"/>
      <c r="C11" s="93"/>
      <c r="D11" s="93"/>
      <c r="E11" s="93"/>
      <c r="F11" s="91"/>
      <c r="G11" s="92"/>
      <c r="H11" s="92"/>
      <c r="I11" s="58"/>
      <c r="J11" s="59"/>
    </row>
    <row r="12" spans="1:10" ht="26.25" customHeight="1">
      <c r="A12" s="56"/>
      <c r="B12" s="57" t="s">
        <v>5</v>
      </c>
      <c r="C12" s="56" t="s">
        <v>6</v>
      </c>
      <c r="D12" s="60"/>
      <c r="E12" s="59"/>
      <c r="F12" s="56"/>
      <c r="G12" s="57" t="s">
        <v>115</v>
      </c>
      <c r="H12" s="56" t="s">
        <v>38</v>
      </c>
      <c r="I12" s="60"/>
      <c r="J12" s="61" t="s">
        <v>39</v>
      </c>
    </row>
    <row r="13" spans="1:10" ht="26.25" customHeight="1">
      <c r="A13" s="56"/>
      <c r="B13" s="57" t="s">
        <v>7</v>
      </c>
      <c r="C13" s="56" t="s">
        <v>8</v>
      </c>
      <c r="D13" s="62"/>
      <c r="E13" s="59"/>
      <c r="F13" s="56"/>
      <c r="G13" s="57" t="s">
        <v>116</v>
      </c>
      <c r="H13" s="56" t="s">
        <v>40</v>
      </c>
      <c r="I13" s="60">
        <f>'Expenses Calculator'!P25</f>
        <v>0</v>
      </c>
      <c r="J13" s="61" t="s">
        <v>39</v>
      </c>
    </row>
    <row r="14" spans="1:10" ht="24.75" customHeight="1">
      <c r="A14" s="56"/>
      <c r="B14" s="57" t="s">
        <v>9</v>
      </c>
      <c r="C14" s="56" t="s">
        <v>10</v>
      </c>
      <c r="D14" s="62"/>
      <c r="E14" s="59"/>
      <c r="F14" s="56"/>
      <c r="G14" s="57" t="s">
        <v>66</v>
      </c>
      <c r="H14" s="56" t="s">
        <v>41</v>
      </c>
      <c r="I14" s="60"/>
      <c r="J14" s="61" t="s">
        <v>39</v>
      </c>
    </row>
    <row r="15" spans="1:10" ht="24" customHeight="1" thickBot="1">
      <c r="A15" s="56"/>
      <c r="B15" s="57" t="s">
        <v>11</v>
      </c>
      <c r="C15" s="56" t="s">
        <v>12</v>
      </c>
      <c r="D15" s="63"/>
      <c r="E15" s="59"/>
      <c r="F15" s="56"/>
      <c r="G15" s="57" t="s">
        <v>117</v>
      </c>
      <c r="H15" s="56" t="s">
        <v>42</v>
      </c>
      <c r="I15" s="62">
        <f>'Expenses Calculator'!P33</f>
        <v>0</v>
      </c>
      <c r="J15" s="61" t="s">
        <v>39</v>
      </c>
    </row>
    <row r="16" spans="1:10" ht="20.25" customHeight="1" thickBot="1">
      <c r="A16" s="56"/>
      <c r="B16" s="64" t="s">
        <v>13</v>
      </c>
      <c r="C16" s="65" t="s">
        <v>14</v>
      </c>
      <c r="D16" s="66"/>
      <c r="E16" s="59"/>
      <c r="F16" s="56"/>
      <c r="G16" s="57" t="s">
        <v>160</v>
      </c>
      <c r="H16" s="56" t="s">
        <v>43</v>
      </c>
      <c r="I16" s="60"/>
      <c r="J16" s="61" t="s">
        <v>39</v>
      </c>
    </row>
    <row r="17" spans="1:10" s="7" customFormat="1" ht="21" customHeight="1" thickBot="1">
      <c r="A17" s="65"/>
      <c r="B17" s="65"/>
      <c r="C17" s="65"/>
      <c r="D17" s="65"/>
      <c r="E17" s="67"/>
      <c r="F17" s="65"/>
      <c r="G17" s="64" t="s">
        <v>45</v>
      </c>
      <c r="H17" s="65" t="s">
        <v>44</v>
      </c>
      <c r="I17" s="68"/>
      <c r="J17" s="67"/>
    </row>
    <row r="18" spans="1:10" ht="36" customHeight="1">
      <c r="A18" s="56"/>
      <c r="B18" s="57"/>
      <c r="C18" s="56"/>
      <c r="D18" s="58"/>
      <c r="E18" s="59"/>
      <c r="F18" s="56"/>
      <c r="G18" s="94"/>
      <c r="H18" s="94"/>
      <c r="I18" s="58"/>
      <c r="J18" s="59"/>
    </row>
    <row r="19" spans="1:10" ht="12.75">
      <c r="A19" s="93" t="s">
        <v>36</v>
      </c>
      <c r="B19" s="93"/>
      <c r="C19" s="93"/>
      <c r="D19" s="93"/>
      <c r="E19" s="93"/>
      <c r="F19" s="91"/>
      <c r="G19" s="92"/>
      <c r="H19" s="92"/>
      <c r="I19" s="58"/>
      <c r="J19" s="59"/>
    </row>
    <row r="20" spans="1:10" ht="21" customHeight="1">
      <c r="A20" s="56"/>
      <c r="B20" s="57" t="s">
        <v>5</v>
      </c>
      <c r="C20" s="56" t="s">
        <v>15</v>
      </c>
      <c r="D20" s="60">
        <v>0</v>
      </c>
      <c r="E20" s="59"/>
      <c r="F20" s="56"/>
      <c r="G20" s="57" t="s">
        <v>46</v>
      </c>
      <c r="H20" s="56" t="s">
        <v>47</v>
      </c>
      <c r="I20" s="60"/>
      <c r="J20" s="59"/>
    </row>
    <row r="21" spans="1:10" ht="26.25" customHeight="1">
      <c r="A21" s="56"/>
      <c r="B21" s="57" t="s">
        <v>7</v>
      </c>
      <c r="C21" s="56" t="s">
        <v>16</v>
      </c>
      <c r="D21" s="60">
        <v>0</v>
      </c>
      <c r="E21" s="59"/>
      <c r="F21" s="56"/>
      <c r="G21" s="57" t="s">
        <v>48</v>
      </c>
      <c r="H21" s="56" t="s">
        <v>49</v>
      </c>
      <c r="I21" s="62"/>
      <c r="J21" s="59"/>
    </row>
    <row r="22" spans="1:10" ht="27" customHeight="1" thickBot="1">
      <c r="A22" s="56"/>
      <c r="B22" s="57" t="s">
        <v>20</v>
      </c>
      <c r="C22" s="56" t="s">
        <v>17</v>
      </c>
      <c r="D22" s="60">
        <f>'Income Calculator'!P53</f>
        <v>0</v>
      </c>
      <c r="E22" s="59"/>
      <c r="F22" s="56"/>
      <c r="G22" s="57" t="s">
        <v>50</v>
      </c>
      <c r="H22" s="56" t="s">
        <v>51</v>
      </c>
      <c r="I22" s="63"/>
      <c r="J22" s="61" t="s">
        <v>39</v>
      </c>
    </row>
    <row r="23" spans="1:10" ht="25.5" customHeight="1" thickBot="1">
      <c r="A23" s="56"/>
      <c r="B23" s="57" t="s">
        <v>11</v>
      </c>
      <c r="C23" s="56" t="s">
        <v>18</v>
      </c>
      <c r="D23" s="63">
        <v>0</v>
      </c>
      <c r="E23" s="59"/>
      <c r="F23" s="56"/>
      <c r="G23" s="57" t="s">
        <v>52</v>
      </c>
      <c r="H23" s="56" t="s">
        <v>53</v>
      </c>
      <c r="I23" s="69"/>
      <c r="J23" s="59"/>
    </row>
    <row r="24" spans="1:10" ht="20.25" customHeight="1" thickBot="1">
      <c r="A24" s="56"/>
      <c r="B24" s="64" t="s">
        <v>21</v>
      </c>
      <c r="C24" s="65" t="s">
        <v>19</v>
      </c>
      <c r="D24" s="66">
        <v>0</v>
      </c>
      <c r="E24" s="59"/>
      <c r="F24" s="56"/>
      <c r="G24" s="57"/>
      <c r="H24" s="56"/>
      <c r="I24" s="58"/>
      <c r="J24" s="59"/>
    </row>
    <row r="25" spans="1:10" s="7" customFormat="1" ht="18" customHeight="1">
      <c r="A25" s="65"/>
      <c r="B25" s="65"/>
      <c r="C25" s="65"/>
      <c r="D25" s="65"/>
      <c r="E25" s="67"/>
      <c r="F25" s="65"/>
      <c r="G25" s="64"/>
      <c r="H25" s="65"/>
      <c r="I25" s="70"/>
      <c r="J25" s="67"/>
    </row>
    <row r="26" spans="1:10" ht="12.75">
      <c r="A26" s="56"/>
      <c r="B26" s="57"/>
      <c r="C26" s="56"/>
      <c r="D26" s="58"/>
      <c r="E26" s="59"/>
      <c r="F26" s="56"/>
      <c r="G26" s="57"/>
      <c r="H26" s="56"/>
      <c r="I26" s="58"/>
      <c r="J26" s="59"/>
    </row>
    <row r="27" spans="1:10" s="7" customFormat="1" ht="12.75">
      <c r="A27" s="93" t="s">
        <v>158</v>
      </c>
      <c r="B27" s="93"/>
      <c r="C27" s="93"/>
      <c r="D27" s="93"/>
      <c r="E27" s="93"/>
      <c r="F27" s="93"/>
      <c r="G27" s="93"/>
      <c r="H27" s="65"/>
      <c r="I27" s="70"/>
      <c r="J27" s="67"/>
    </row>
    <row r="28" spans="1:10" ht="12.75">
      <c r="A28" s="56"/>
      <c r="B28" s="57"/>
      <c r="C28" s="56"/>
      <c r="D28" s="71"/>
      <c r="E28" s="59"/>
      <c r="F28" s="56"/>
      <c r="G28" s="57"/>
      <c r="H28" s="56"/>
      <c r="I28" s="58"/>
      <c r="J28" s="59"/>
    </row>
    <row r="29" spans="1:10" ht="12.75">
      <c r="A29" s="56"/>
      <c r="B29" s="57" t="s">
        <v>22</v>
      </c>
      <c r="C29" s="56" t="s">
        <v>23</v>
      </c>
      <c r="D29" s="60"/>
      <c r="E29" s="59"/>
      <c r="F29" s="56"/>
      <c r="G29" s="57"/>
      <c r="H29" s="56"/>
      <c r="I29" s="58"/>
      <c r="J29" s="59"/>
    </row>
    <row r="30" spans="1:10" ht="18" customHeight="1">
      <c r="A30" s="56"/>
      <c r="B30" s="57" t="s">
        <v>11</v>
      </c>
      <c r="C30" s="56" t="s">
        <v>24</v>
      </c>
      <c r="D30" s="62"/>
      <c r="E30" s="59"/>
      <c r="F30" s="56"/>
      <c r="G30" s="57"/>
      <c r="H30" s="56"/>
      <c r="I30" s="58"/>
      <c r="J30" s="59"/>
    </row>
    <row r="31" spans="1:10" ht="12.75">
      <c r="A31" s="56"/>
      <c r="B31" s="57"/>
      <c r="C31" s="56"/>
      <c r="D31" s="71"/>
      <c r="E31" s="59"/>
      <c r="F31" s="56"/>
      <c r="G31" s="57"/>
      <c r="H31" s="56"/>
      <c r="I31" s="58"/>
      <c r="J31" s="59"/>
    </row>
    <row r="32" spans="1:10" ht="14.25" customHeight="1" thickBot="1">
      <c r="A32" s="56"/>
      <c r="B32" s="57" t="s">
        <v>159</v>
      </c>
      <c r="C32" s="56" t="s">
        <v>25</v>
      </c>
      <c r="D32" s="72"/>
      <c r="E32" s="59"/>
      <c r="F32" s="56"/>
      <c r="G32" s="57"/>
      <c r="H32" s="56"/>
      <c r="I32" s="58"/>
      <c r="J32" s="59"/>
    </row>
    <row r="33" spans="1:11" ht="9.75" customHeight="1">
      <c r="A33" s="56"/>
      <c r="B33" s="57"/>
      <c r="C33" s="56"/>
      <c r="D33" s="73"/>
      <c r="E33" s="59"/>
      <c r="F33" s="56"/>
      <c r="G33" s="57"/>
      <c r="H33" s="56"/>
      <c r="I33" s="58"/>
      <c r="J33" s="59"/>
      <c r="K33" s="4"/>
    </row>
    <row r="34" spans="1:10" ht="12.75" customHeight="1" thickBot="1">
      <c r="A34" s="56"/>
      <c r="B34" s="57" t="s">
        <v>27</v>
      </c>
      <c r="C34" s="56" t="s">
        <v>26</v>
      </c>
      <c r="D34" s="74"/>
      <c r="E34" s="61" t="s">
        <v>34</v>
      </c>
      <c r="F34" s="56"/>
      <c r="G34" s="57"/>
      <c r="H34" s="56"/>
      <c r="I34" s="58"/>
      <c r="J34" s="59"/>
    </row>
    <row r="35" spans="1:10" ht="36" customHeight="1">
      <c r="A35" s="56"/>
      <c r="B35" s="57" t="s">
        <v>28</v>
      </c>
      <c r="C35" s="56" t="s">
        <v>30</v>
      </c>
      <c r="D35" s="60"/>
      <c r="E35" s="59"/>
      <c r="F35" s="56"/>
      <c r="G35" s="57" t="s">
        <v>54</v>
      </c>
      <c r="H35" s="56"/>
      <c r="I35" s="58"/>
      <c r="J35" s="59"/>
    </row>
    <row r="36" spans="1:10" ht="30" customHeight="1" thickBot="1">
      <c r="A36" s="56"/>
      <c r="B36" s="57" t="s">
        <v>31</v>
      </c>
      <c r="C36" s="56" t="s">
        <v>29</v>
      </c>
      <c r="D36" s="75"/>
      <c r="E36" s="61" t="s">
        <v>34</v>
      </c>
      <c r="F36" s="56"/>
      <c r="G36" s="57" t="s">
        <v>55</v>
      </c>
      <c r="H36" s="56"/>
      <c r="I36" s="76">
        <f>SUM(D34+D36-I12-I13-I14-I15-I16-I22)</f>
        <v>0</v>
      </c>
      <c r="J36" s="59"/>
    </row>
    <row r="37" spans="1:10" ht="26.25" customHeight="1" thickBot="1">
      <c r="A37" s="56"/>
      <c r="B37" s="57" t="s">
        <v>32</v>
      </c>
      <c r="C37" s="56" t="s">
        <v>33</v>
      </c>
      <c r="D37" s="69"/>
      <c r="E37" s="59"/>
      <c r="F37" s="56"/>
      <c r="G37" s="57"/>
      <c r="H37" s="56"/>
      <c r="I37" s="58"/>
      <c r="J37" s="59"/>
    </row>
    <row r="38" spans="1:10" ht="12.75">
      <c r="A38" s="56"/>
      <c r="B38" s="57"/>
      <c r="C38" s="56"/>
      <c r="D38" s="58"/>
      <c r="E38" s="59"/>
      <c r="F38" s="56"/>
      <c r="G38" s="56"/>
      <c r="H38" s="56"/>
      <c r="I38" s="56"/>
      <c r="J38" s="59"/>
    </row>
    <row r="39" spans="1:10" ht="12.75">
      <c r="A39" s="56"/>
      <c r="B39" s="57"/>
      <c r="C39" s="56"/>
      <c r="D39" s="58"/>
      <c r="E39" s="59"/>
      <c r="F39" s="56"/>
      <c r="G39" s="56"/>
      <c r="H39" s="56"/>
      <c r="I39" s="56"/>
      <c r="J39" s="59"/>
    </row>
  </sheetData>
  <sheetProtection/>
  <mergeCells count="20">
    <mergeCell ref="F19:H19"/>
    <mergeCell ref="F27:G27"/>
    <mergeCell ref="G18:H18"/>
    <mergeCell ref="A5:B5"/>
    <mergeCell ref="A6:B6"/>
    <mergeCell ref="A8:B8"/>
    <mergeCell ref="F11:H11"/>
    <mergeCell ref="A27:E27"/>
    <mergeCell ref="A11:E11"/>
    <mergeCell ref="A19:E19"/>
    <mergeCell ref="A10:E10"/>
    <mergeCell ref="A1:J1"/>
    <mergeCell ref="A2:J2"/>
    <mergeCell ref="A3:J3"/>
    <mergeCell ref="F10:J10"/>
    <mergeCell ref="C5:J5"/>
    <mergeCell ref="C6:J6"/>
    <mergeCell ref="C8:J8"/>
    <mergeCell ref="A7:B7"/>
    <mergeCell ref="C7:J7"/>
  </mergeCells>
  <printOptions horizontalCentered="1"/>
  <pageMargins left="0.5118110236220472" right="0.5118110236220472" top="0.5118110236220472" bottom="0.984251968503937" header="0.5118110236220472" footer="0.5118110236220472"/>
  <pageSetup fitToHeight="1" fitToWidth="1"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E48"/>
  <sheetViews>
    <sheetView zoomScalePageLayoutView="0" workbookViewId="0" topLeftCell="A1">
      <selection activeCell="A27" sqref="A27:E27"/>
    </sheetView>
  </sheetViews>
  <sheetFormatPr defaultColWidth="9.140625" defaultRowHeight="12.75"/>
  <cols>
    <col min="1" max="1" width="25.8515625" style="1" customWidth="1"/>
    <col min="2" max="2" width="2.7109375" style="1" customWidth="1"/>
    <col min="3" max="3" width="26.421875" style="1" customWidth="1"/>
    <col min="4" max="4" width="2.140625" style="1" customWidth="1"/>
    <col min="5" max="5" width="30.7109375" style="1" customWidth="1"/>
    <col min="6" max="16384" width="9.140625" style="1" customWidth="1"/>
  </cols>
  <sheetData>
    <row r="1" spans="1:5" ht="12.75">
      <c r="A1" s="96" t="s">
        <v>177</v>
      </c>
      <c r="B1" s="96"/>
      <c r="C1" s="96"/>
      <c r="D1" s="96"/>
      <c r="E1" s="96"/>
    </row>
    <row r="2" spans="1:5" ht="12.75">
      <c r="A2" s="56"/>
      <c r="B2" s="56"/>
      <c r="C2" s="56"/>
      <c r="D2" s="56"/>
      <c r="E2" s="56"/>
    </row>
    <row r="3" spans="1:5" ht="12.75">
      <c r="A3" s="56"/>
      <c r="B3" s="56"/>
      <c r="C3" s="56"/>
      <c r="D3" s="56"/>
      <c r="E3" s="56"/>
    </row>
    <row r="4" spans="1:5" ht="12.75">
      <c r="A4" s="56"/>
      <c r="B4" s="56"/>
      <c r="C4" s="56"/>
      <c r="D4" s="56"/>
      <c r="E4" s="56"/>
    </row>
    <row r="5" spans="1:5" ht="12.75">
      <c r="A5" s="77"/>
      <c r="B5" s="56"/>
      <c r="C5" s="77"/>
      <c r="D5" s="56"/>
      <c r="E5" s="56"/>
    </row>
    <row r="6" spans="1:5" ht="12.75">
      <c r="A6" s="78" t="s">
        <v>60</v>
      </c>
      <c r="B6" s="78"/>
      <c r="C6" s="78" t="s">
        <v>61</v>
      </c>
      <c r="D6" s="56"/>
      <c r="E6" s="56"/>
    </row>
    <row r="7" spans="1:5" ht="12.75">
      <c r="A7" s="78"/>
      <c r="B7" s="78"/>
      <c r="C7" s="78"/>
      <c r="D7" s="56"/>
      <c r="E7" s="56"/>
    </row>
    <row r="8" spans="1:5" ht="12.75">
      <c r="A8" s="56"/>
      <c r="B8" s="56"/>
      <c r="C8" s="56"/>
      <c r="D8" s="56"/>
      <c r="E8" s="56"/>
    </row>
    <row r="9" spans="1:5" ht="12.75">
      <c r="A9" s="77"/>
      <c r="B9" s="56"/>
      <c r="C9" s="77"/>
      <c r="D9" s="56"/>
      <c r="E9" s="77"/>
    </row>
    <row r="10" spans="1:5" ht="12.75">
      <c r="A10" s="78" t="s">
        <v>59</v>
      </c>
      <c r="B10" s="78"/>
      <c r="C10" s="79" t="s">
        <v>186</v>
      </c>
      <c r="D10" s="78"/>
      <c r="E10" s="78" t="str">
        <f>+C10</f>
        <v>Warden - 2021</v>
      </c>
    </row>
    <row r="11" spans="1:5" ht="12.75">
      <c r="A11" s="56"/>
      <c r="B11" s="56"/>
      <c r="C11" s="56"/>
      <c r="D11" s="56"/>
      <c r="E11" s="56"/>
    </row>
    <row r="12" spans="1:5" ht="12.75">
      <c r="A12" s="56"/>
      <c r="B12" s="56"/>
      <c r="C12" s="56"/>
      <c r="D12" s="56"/>
      <c r="E12" s="56"/>
    </row>
    <row r="13" spans="1:5" ht="12.75">
      <c r="A13" s="77"/>
      <c r="B13" s="56"/>
      <c r="C13" s="77"/>
      <c r="D13" s="56"/>
      <c r="E13" s="77"/>
    </row>
    <row r="14" spans="1:5" ht="12.75">
      <c r="A14" s="78" t="s">
        <v>59</v>
      </c>
      <c r="B14" s="78"/>
      <c r="C14" s="78" t="str">
        <f>+C10</f>
        <v>Warden - 2021</v>
      </c>
      <c r="D14" s="78"/>
      <c r="E14" s="78" t="str">
        <f>+C10</f>
        <v>Warden - 2021</v>
      </c>
    </row>
    <row r="15" spans="1:5" ht="12.75">
      <c r="A15" s="56"/>
      <c r="B15" s="56"/>
      <c r="C15" s="56"/>
      <c r="D15" s="56"/>
      <c r="E15" s="56"/>
    </row>
    <row r="16" spans="1:5" ht="12.75">
      <c r="A16" s="56"/>
      <c r="B16" s="56"/>
      <c r="C16" s="56"/>
      <c r="D16" s="56"/>
      <c r="E16" s="56"/>
    </row>
    <row r="17" spans="1:5" ht="12.75">
      <c r="A17" s="77"/>
      <c r="B17" s="56"/>
      <c r="C17" s="77"/>
      <c r="D17" s="56"/>
      <c r="E17" s="77"/>
    </row>
    <row r="18" spans="1:5" ht="12.75">
      <c r="A18" s="78" t="s">
        <v>59</v>
      </c>
      <c r="B18" s="78"/>
      <c r="C18" s="78" t="str">
        <f>+C14</f>
        <v>Warden - 2021</v>
      </c>
      <c r="D18" s="78"/>
      <c r="E18" s="78" t="str">
        <f>+C10</f>
        <v>Warden - 2021</v>
      </c>
    </row>
    <row r="19" spans="1:5" ht="12.75">
      <c r="A19" s="56"/>
      <c r="B19" s="56"/>
      <c r="C19" s="56"/>
      <c r="D19" s="56"/>
      <c r="E19" s="56"/>
    </row>
    <row r="20" spans="1:5" ht="12.75">
      <c r="A20" s="56"/>
      <c r="B20" s="56"/>
      <c r="C20" s="56"/>
      <c r="D20" s="56"/>
      <c r="E20" s="56"/>
    </row>
    <row r="21" spans="1:5" ht="12.75">
      <c r="A21" s="77"/>
      <c r="B21" s="56"/>
      <c r="C21" s="77"/>
      <c r="D21" s="56"/>
      <c r="E21" s="77"/>
    </row>
    <row r="22" spans="1:5" ht="12.75">
      <c r="A22" s="78" t="s">
        <v>59</v>
      </c>
      <c r="B22" s="78"/>
      <c r="C22" s="78" t="str">
        <f>+C18</f>
        <v>Warden - 2021</v>
      </c>
      <c r="D22" s="78"/>
      <c r="E22" s="78" t="str">
        <f>+C10</f>
        <v>Warden - 2021</v>
      </c>
    </row>
    <row r="23" spans="1:5" ht="12.75">
      <c r="A23" s="56"/>
      <c r="B23" s="56"/>
      <c r="C23" s="56"/>
      <c r="D23" s="56"/>
      <c r="E23" s="56"/>
    </row>
    <row r="24" spans="1:5" ht="12.75">
      <c r="A24" s="56"/>
      <c r="B24" s="56"/>
      <c r="C24" s="56"/>
      <c r="D24" s="56"/>
      <c r="E24" s="56"/>
    </row>
    <row r="25" spans="1:5" ht="29.25" customHeight="1">
      <c r="A25" s="95" t="s">
        <v>187</v>
      </c>
      <c r="B25" s="95"/>
      <c r="C25" s="95"/>
      <c r="D25" s="95"/>
      <c r="E25" s="95"/>
    </row>
    <row r="26" spans="1:5" ht="12.75">
      <c r="A26" s="56"/>
      <c r="B26" s="56"/>
      <c r="C26" s="56"/>
      <c r="D26" s="56"/>
      <c r="E26" s="56"/>
    </row>
    <row r="27" spans="1:5" s="3" customFormat="1" ht="12.75">
      <c r="A27" s="91" t="s">
        <v>62</v>
      </c>
      <c r="B27" s="91"/>
      <c r="C27" s="91"/>
      <c r="D27" s="91"/>
      <c r="E27" s="91"/>
    </row>
    <row r="28" spans="1:5" ht="12.75">
      <c r="A28" s="56"/>
      <c r="B28" s="56"/>
      <c r="C28" s="56"/>
      <c r="D28" s="56"/>
      <c r="E28" s="56"/>
    </row>
    <row r="29" spans="1:5" ht="12.75">
      <c r="A29" s="56"/>
      <c r="B29" s="56"/>
      <c r="C29" s="56"/>
      <c r="D29" s="56"/>
      <c r="E29" s="56"/>
    </row>
    <row r="30" spans="1:5" ht="12.75">
      <c r="A30" s="80" t="s">
        <v>140</v>
      </c>
      <c r="B30" s="56"/>
      <c r="C30" s="56"/>
      <c r="D30" s="56"/>
      <c r="E30" s="56"/>
    </row>
    <row r="31" spans="1:5" ht="12.75">
      <c r="A31" s="56"/>
      <c r="B31" s="56"/>
      <c r="C31" s="56"/>
      <c r="D31" s="56"/>
      <c r="E31" s="56"/>
    </row>
    <row r="32" spans="1:5" ht="12.75">
      <c r="A32" s="80" t="s">
        <v>182</v>
      </c>
      <c r="B32" s="56"/>
      <c r="C32" s="56"/>
      <c r="D32" s="56"/>
      <c r="E32" s="56"/>
    </row>
    <row r="33" spans="1:5" ht="12.75">
      <c r="A33" s="65" t="s">
        <v>181</v>
      </c>
      <c r="B33" s="56"/>
      <c r="C33" s="56"/>
      <c r="D33" s="56"/>
      <c r="E33" s="56"/>
    </row>
    <row r="34" spans="1:5" ht="12.75">
      <c r="A34" s="56" t="s">
        <v>138</v>
      </c>
      <c r="B34" s="56"/>
      <c r="C34" s="56"/>
      <c r="D34" s="56"/>
      <c r="E34" s="56"/>
    </row>
    <row r="35" spans="1:5" ht="12.75">
      <c r="A35" s="56" t="s">
        <v>180</v>
      </c>
      <c r="B35" s="56"/>
      <c r="C35" s="56"/>
      <c r="D35" s="56"/>
      <c r="E35" s="56"/>
    </row>
    <row r="36" spans="1:5" ht="12.75">
      <c r="A36" s="56"/>
      <c r="B36" s="56"/>
      <c r="C36" s="56"/>
      <c r="D36" s="56"/>
      <c r="E36" s="56"/>
    </row>
    <row r="37" spans="1:5" ht="12.75">
      <c r="A37" s="80" t="s">
        <v>141</v>
      </c>
      <c r="B37" s="56"/>
      <c r="C37" s="56"/>
      <c r="D37" s="56"/>
      <c r="E37" s="56"/>
    </row>
    <row r="38" spans="1:5" ht="12.75">
      <c r="A38" s="56"/>
      <c r="B38" s="56"/>
      <c r="C38" s="56"/>
      <c r="D38" s="56"/>
      <c r="E38" s="56"/>
    </row>
    <row r="39" spans="1:5" ht="12.75">
      <c r="A39" s="80" t="s">
        <v>182</v>
      </c>
      <c r="B39" s="56"/>
      <c r="C39" s="56"/>
      <c r="D39" s="56"/>
      <c r="E39" s="56"/>
    </row>
    <row r="40" spans="1:5" ht="12.75">
      <c r="A40" s="65" t="s">
        <v>185</v>
      </c>
      <c r="B40" s="56"/>
      <c r="C40" s="56"/>
      <c r="D40" s="56"/>
      <c r="E40" s="56"/>
    </row>
    <row r="41" spans="1:5" ht="12.75">
      <c r="A41" s="56"/>
      <c r="B41" s="56"/>
      <c r="C41" s="56"/>
      <c r="D41" s="56"/>
      <c r="E41" s="56"/>
    </row>
    <row r="42" spans="1:5" ht="12.75">
      <c r="A42" s="80" t="s">
        <v>139</v>
      </c>
      <c r="B42" s="56"/>
      <c r="C42" s="56"/>
      <c r="D42" s="56"/>
      <c r="E42" s="56"/>
    </row>
    <row r="43" spans="1:5" ht="12.75">
      <c r="A43" s="80"/>
      <c r="B43" s="56"/>
      <c r="C43" s="56"/>
      <c r="D43" s="56"/>
      <c r="E43" s="56"/>
    </row>
    <row r="44" spans="1:5" s="3" customFormat="1" ht="12.75">
      <c r="A44" s="80" t="s">
        <v>182</v>
      </c>
      <c r="B44" s="80"/>
      <c r="C44" s="80"/>
      <c r="D44" s="80"/>
      <c r="E44" s="80"/>
    </row>
    <row r="45" spans="1:5" ht="12.75">
      <c r="A45" s="65" t="s">
        <v>183</v>
      </c>
      <c r="B45" s="56"/>
      <c r="C45" s="56"/>
      <c r="D45" s="56"/>
      <c r="E45" s="56"/>
    </row>
    <row r="46" spans="1:5" ht="12.75">
      <c r="A46" s="65" t="s">
        <v>184</v>
      </c>
      <c r="B46" s="56"/>
      <c r="C46" s="56"/>
      <c r="D46" s="56"/>
      <c r="E46" s="56"/>
    </row>
    <row r="47" spans="1:5" ht="12.75">
      <c r="A47" s="65" t="s">
        <v>185</v>
      </c>
      <c r="B47" s="56"/>
      <c r="C47" s="56"/>
      <c r="D47" s="56"/>
      <c r="E47" s="56"/>
    </row>
    <row r="48" spans="1:5" ht="12.75">
      <c r="A48" s="56"/>
      <c r="B48" s="56"/>
      <c r="C48" s="56"/>
      <c r="D48" s="56"/>
      <c r="E48" s="56"/>
    </row>
  </sheetData>
  <sheetProtection/>
  <mergeCells count="3">
    <mergeCell ref="A27:E27"/>
    <mergeCell ref="A25:E25"/>
    <mergeCell ref="A1:E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86"/>
  <sheetViews>
    <sheetView zoomScalePageLayoutView="0" workbookViewId="0" topLeftCell="A13">
      <selection activeCell="A3" sqref="A3:P3"/>
    </sheetView>
  </sheetViews>
  <sheetFormatPr defaultColWidth="9.140625" defaultRowHeight="12.75"/>
  <cols>
    <col min="1" max="1" width="41.28125" style="9" customWidth="1"/>
    <col min="2" max="2" width="11.140625" style="9" customWidth="1"/>
    <col min="3" max="3" width="1.421875" style="9" customWidth="1"/>
    <col min="4" max="4" width="11.140625" style="9" customWidth="1"/>
    <col min="5" max="5" width="1.8515625" style="9" customWidth="1"/>
    <col min="6" max="6" width="11.140625" style="9" customWidth="1"/>
    <col min="7" max="7" width="1.28515625" style="9" customWidth="1"/>
    <col min="8" max="8" width="11.140625" style="9" customWidth="1"/>
    <col min="9" max="9" width="1.57421875" style="9" customWidth="1"/>
    <col min="10" max="10" width="11.140625" style="9" customWidth="1"/>
    <col min="11" max="11" width="1.57421875" style="9" customWidth="1"/>
    <col min="12" max="12" width="11.140625" style="9" customWidth="1"/>
    <col min="13" max="13" width="1.57421875" style="9" customWidth="1"/>
    <col min="14" max="14" width="11.140625" style="9" customWidth="1"/>
    <col min="15" max="15" width="1.28515625" style="9" customWidth="1"/>
    <col min="16" max="16" width="11.140625" style="1" customWidth="1"/>
    <col min="17" max="17" width="2.421875" style="1" customWidth="1"/>
    <col min="18" max="19" width="9.140625" style="1" customWidth="1"/>
    <col min="20" max="20" width="2.28125" style="1" customWidth="1"/>
    <col min="21" max="21" width="10.57421875" style="9" customWidth="1"/>
    <col min="22" max="16384" width="9.140625" style="1" customWidth="1"/>
  </cols>
  <sheetData>
    <row r="1" spans="1:16" ht="12.75">
      <c r="A1" s="99">
        <f>'Summary Report'!C6</f>
        <v>0</v>
      </c>
      <c r="B1" s="99"/>
      <c r="C1" s="99"/>
      <c r="D1" s="99"/>
      <c r="E1" s="99"/>
      <c r="F1" s="99"/>
      <c r="G1" s="99"/>
      <c r="H1" s="99"/>
      <c r="I1" s="99"/>
      <c r="J1" s="99"/>
      <c r="K1" s="99"/>
      <c r="L1" s="99"/>
      <c r="M1" s="99"/>
      <c r="N1" s="99"/>
      <c r="O1" s="99"/>
      <c r="P1" s="99"/>
    </row>
    <row r="2" spans="1:21" ht="12.75">
      <c r="A2" s="99" t="s">
        <v>118</v>
      </c>
      <c r="B2" s="99"/>
      <c r="C2" s="99"/>
      <c r="D2" s="99"/>
      <c r="E2" s="99"/>
      <c r="F2" s="99"/>
      <c r="G2" s="99"/>
      <c r="H2" s="99"/>
      <c r="I2" s="99"/>
      <c r="J2" s="99"/>
      <c r="K2" s="99"/>
      <c r="L2" s="99"/>
      <c r="M2" s="99"/>
      <c r="N2" s="99"/>
      <c r="O2" s="99"/>
      <c r="P2" s="99"/>
      <c r="U2" s="1"/>
    </row>
    <row r="3" spans="1:16" ht="12.75">
      <c r="A3" s="102" t="str">
        <f>+'Summary Report'!A3:J3</f>
        <v>For the Year Ended December 31, 2021</v>
      </c>
      <c r="B3" s="102"/>
      <c r="C3" s="102"/>
      <c r="D3" s="102"/>
      <c r="E3" s="102"/>
      <c r="F3" s="102"/>
      <c r="G3" s="102"/>
      <c r="H3" s="102"/>
      <c r="I3" s="102"/>
      <c r="J3" s="102"/>
      <c r="K3" s="102"/>
      <c r="L3" s="102"/>
      <c r="M3" s="102"/>
      <c r="N3" s="102"/>
      <c r="O3" s="102"/>
      <c r="P3" s="102"/>
    </row>
    <row r="4" spans="1:16" ht="12.75">
      <c r="A4" s="52"/>
      <c r="B4" s="52"/>
      <c r="C4" s="52"/>
      <c r="D4" s="52"/>
      <c r="E4" s="52"/>
      <c r="F4" s="52"/>
      <c r="G4" s="52"/>
      <c r="H4" s="52"/>
      <c r="I4" s="52"/>
      <c r="J4" s="52"/>
      <c r="K4" s="52"/>
      <c r="L4" s="52"/>
      <c r="M4" s="52"/>
      <c r="N4" s="52"/>
      <c r="O4" s="52"/>
      <c r="P4" s="52"/>
    </row>
    <row r="5" spans="2:21" ht="25.5">
      <c r="B5" s="8" t="s">
        <v>73</v>
      </c>
      <c r="C5" s="8"/>
      <c r="D5" s="8" t="s">
        <v>74</v>
      </c>
      <c r="E5" s="8"/>
      <c r="F5" s="8" t="s">
        <v>75</v>
      </c>
      <c r="G5" s="8"/>
      <c r="H5" s="8" t="s">
        <v>87</v>
      </c>
      <c r="I5" s="8"/>
      <c r="J5" s="53" t="s">
        <v>171</v>
      </c>
      <c r="K5" s="8"/>
      <c r="L5" s="53" t="s">
        <v>171</v>
      </c>
      <c r="M5" s="8"/>
      <c r="N5" s="53" t="s">
        <v>171</v>
      </c>
      <c r="O5" s="8"/>
      <c r="P5" s="8" t="s">
        <v>88</v>
      </c>
      <c r="Q5" s="8"/>
      <c r="R5" s="8"/>
      <c r="S5" s="8"/>
      <c r="T5" s="8"/>
      <c r="U5" s="8" t="s">
        <v>172</v>
      </c>
    </row>
    <row r="6" spans="1:13" ht="13.5" thickBot="1">
      <c r="A6" s="10" t="s">
        <v>81</v>
      </c>
      <c r="B6" s="11"/>
      <c r="C6" s="11"/>
      <c r="D6" s="11"/>
      <c r="E6" s="11"/>
      <c r="F6" s="11"/>
      <c r="G6" s="11"/>
      <c r="H6" s="11"/>
      <c r="I6" s="11"/>
      <c r="J6" s="11"/>
      <c r="K6" s="11"/>
      <c r="M6" s="11"/>
    </row>
    <row r="7" spans="1:21" ht="15.75" customHeight="1" thickTop="1">
      <c r="A7" s="12" t="s">
        <v>76</v>
      </c>
      <c r="B7" s="12"/>
      <c r="C7" s="12"/>
      <c r="D7" s="12"/>
      <c r="E7" s="12"/>
      <c r="F7" s="12"/>
      <c r="G7" s="12"/>
      <c r="H7" s="12"/>
      <c r="I7" s="12"/>
      <c r="J7" s="12"/>
      <c r="K7" s="12"/>
      <c r="L7" s="12"/>
      <c r="M7" s="12"/>
      <c r="N7" s="12"/>
      <c r="O7" s="12"/>
      <c r="P7" s="12"/>
      <c r="U7" s="12"/>
    </row>
    <row r="8" spans="1:21" ht="15.75" customHeight="1">
      <c r="A8" s="9" t="s">
        <v>63</v>
      </c>
      <c r="B8" s="13"/>
      <c r="C8" s="14"/>
      <c r="D8" s="13"/>
      <c r="E8" s="14"/>
      <c r="F8" s="13"/>
      <c r="G8" s="14"/>
      <c r="H8" s="13"/>
      <c r="I8" s="14"/>
      <c r="J8" s="13"/>
      <c r="K8" s="14"/>
      <c r="L8" s="13"/>
      <c r="M8" s="14"/>
      <c r="N8" s="13"/>
      <c r="O8" s="15"/>
      <c r="P8" s="16">
        <f>SUM(B8:O8)</f>
        <v>0</v>
      </c>
      <c r="U8" s="13"/>
    </row>
    <row r="9" spans="1:21" ht="12.75">
      <c r="A9" s="9" t="s">
        <v>64</v>
      </c>
      <c r="B9" s="17"/>
      <c r="C9" s="14"/>
      <c r="D9" s="17"/>
      <c r="E9" s="14"/>
      <c r="F9" s="17"/>
      <c r="G9" s="14"/>
      <c r="H9" s="17"/>
      <c r="I9" s="14"/>
      <c r="J9" s="17"/>
      <c r="K9" s="14"/>
      <c r="L9" s="17"/>
      <c r="M9" s="14"/>
      <c r="N9" s="17"/>
      <c r="O9" s="15"/>
      <c r="P9" s="16">
        <f>SUM(B9:O9)</f>
        <v>0</v>
      </c>
      <c r="Q9" s="18"/>
      <c r="R9" s="18"/>
      <c r="U9" s="17"/>
    </row>
    <row r="10" spans="1:21" ht="12.75">
      <c r="A10" s="9" t="s">
        <v>65</v>
      </c>
      <c r="B10" s="17"/>
      <c r="C10" s="14"/>
      <c r="D10" s="17"/>
      <c r="E10" s="14"/>
      <c r="F10" s="17"/>
      <c r="G10" s="14"/>
      <c r="H10" s="17"/>
      <c r="I10" s="14"/>
      <c r="J10" s="17"/>
      <c r="K10" s="14"/>
      <c r="L10" s="17"/>
      <c r="M10" s="14"/>
      <c r="N10" s="17"/>
      <c r="O10" s="15"/>
      <c r="P10" s="16">
        <f>SUM(B10:O10)</f>
        <v>0</v>
      </c>
      <c r="Q10" s="18"/>
      <c r="R10" s="18"/>
      <c r="U10" s="17"/>
    </row>
    <row r="11" spans="1:21" ht="13.5" customHeight="1">
      <c r="A11" s="9" t="s">
        <v>91</v>
      </c>
      <c r="B11" s="17"/>
      <c r="C11" s="14"/>
      <c r="D11" s="17"/>
      <c r="E11" s="14"/>
      <c r="F11" s="17"/>
      <c r="G11" s="14"/>
      <c r="H11" s="17"/>
      <c r="I11" s="14"/>
      <c r="J11" s="17"/>
      <c r="K11" s="14"/>
      <c r="L11" s="17"/>
      <c r="M11" s="14"/>
      <c r="N11" s="17"/>
      <c r="O11" s="15"/>
      <c r="P11" s="16">
        <f>SUM(B11:O11)</f>
        <v>0</v>
      </c>
      <c r="Q11" s="18"/>
      <c r="R11" s="18"/>
      <c r="U11" s="17"/>
    </row>
    <row r="12" spans="1:21" ht="18" customHeight="1">
      <c r="A12" s="97" t="s">
        <v>95</v>
      </c>
      <c r="B12" s="97"/>
      <c r="C12" s="97"/>
      <c r="D12" s="97"/>
      <c r="E12" s="97"/>
      <c r="F12" s="97"/>
      <c r="G12" s="97"/>
      <c r="H12" s="97"/>
      <c r="I12" s="97"/>
      <c r="J12" s="97"/>
      <c r="K12" s="97"/>
      <c r="L12" s="97"/>
      <c r="M12" s="97"/>
      <c r="N12" s="97"/>
      <c r="O12" s="97"/>
      <c r="P12" s="45">
        <f>SUM(P8:P11)</f>
        <v>0</v>
      </c>
      <c r="Q12" s="18"/>
      <c r="R12" s="18"/>
      <c r="U12" s="1"/>
    </row>
    <row r="13" spans="1:21" ht="17.25" customHeight="1">
      <c r="A13" s="2" t="s">
        <v>77</v>
      </c>
      <c r="B13" s="14"/>
      <c r="C13" s="14"/>
      <c r="D13" s="14"/>
      <c r="E13" s="14"/>
      <c r="F13" s="14"/>
      <c r="G13" s="14"/>
      <c r="H13" s="14"/>
      <c r="I13" s="14"/>
      <c r="J13" s="14"/>
      <c r="K13" s="14"/>
      <c r="L13" s="14"/>
      <c r="M13" s="14"/>
      <c r="N13" s="14"/>
      <c r="O13" s="14"/>
      <c r="P13" s="18"/>
      <c r="Q13" s="18"/>
      <c r="R13" s="18"/>
      <c r="U13" s="14"/>
    </row>
    <row r="14" spans="1:21" ht="15" customHeight="1">
      <c r="A14" s="9" t="s">
        <v>67</v>
      </c>
      <c r="B14" s="13"/>
      <c r="C14" s="14"/>
      <c r="D14" s="13"/>
      <c r="E14" s="14"/>
      <c r="F14" s="13"/>
      <c r="G14" s="14"/>
      <c r="H14" s="13"/>
      <c r="I14" s="14"/>
      <c r="J14" s="13"/>
      <c r="K14" s="14"/>
      <c r="L14" s="13"/>
      <c r="M14" s="14"/>
      <c r="N14" s="13"/>
      <c r="O14" s="14"/>
      <c r="P14" s="16">
        <f>SUM(B14:O14)</f>
        <v>0</v>
      </c>
      <c r="Q14" s="18"/>
      <c r="R14" s="18"/>
      <c r="U14" s="13"/>
    </row>
    <row r="15" spans="1:21" ht="12.75">
      <c r="A15" s="9" t="s">
        <v>89</v>
      </c>
      <c r="B15" s="17"/>
      <c r="C15" s="14"/>
      <c r="D15" s="17"/>
      <c r="E15" s="14"/>
      <c r="F15" s="17"/>
      <c r="G15" s="14"/>
      <c r="H15" s="17"/>
      <c r="I15" s="14"/>
      <c r="J15" s="17"/>
      <c r="K15" s="14"/>
      <c r="L15" s="17"/>
      <c r="M15" s="14"/>
      <c r="N15" s="17"/>
      <c r="O15" s="14"/>
      <c r="P15" s="16">
        <f>SUM(B15:O15)</f>
        <v>0</v>
      </c>
      <c r="Q15" s="18"/>
      <c r="R15" s="18"/>
      <c r="U15" s="17"/>
    </row>
    <row r="16" spans="1:21" ht="12.75">
      <c r="A16" s="9" t="s">
        <v>91</v>
      </c>
      <c r="B16" s="17"/>
      <c r="C16" s="14"/>
      <c r="D16" s="17"/>
      <c r="E16" s="14"/>
      <c r="F16" s="17"/>
      <c r="G16" s="14"/>
      <c r="H16" s="17"/>
      <c r="I16" s="14"/>
      <c r="J16" s="17"/>
      <c r="K16" s="14"/>
      <c r="L16" s="17"/>
      <c r="M16" s="14"/>
      <c r="N16" s="17"/>
      <c r="O16" s="14"/>
      <c r="P16" s="16">
        <f>SUM(B16:O16)</f>
        <v>0</v>
      </c>
      <c r="Q16" s="18"/>
      <c r="R16" s="18"/>
      <c r="U16" s="17"/>
    </row>
    <row r="17" spans="1:21" ht="18" customHeight="1">
      <c r="A17" s="97" t="s">
        <v>96</v>
      </c>
      <c r="B17" s="97"/>
      <c r="C17" s="97"/>
      <c r="D17" s="97"/>
      <c r="E17" s="97"/>
      <c r="F17" s="97"/>
      <c r="G17" s="97"/>
      <c r="H17" s="97"/>
      <c r="I17" s="97"/>
      <c r="J17" s="97"/>
      <c r="K17" s="97"/>
      <c r="L17" s="97"/>
      <c r="M17" s="97"/>
      <c r="N17" s="97"/>
      <c r="O17" s="97"/>
      <c r="P17" s="45">
        <f>SUM(P14:P16)</f>
        <v>0</v>
      </c>
      <c r="Q17" s="18"/>
      <c r="R17" s="18"/>
      <c r="U17" s="1"/>
    </row>
    <row r="18" spans="1:21" ht="18" customHeight="1">
      <c r="A18" s="2" t="s">
        <v>78</v>
      </c>
      <c r="B18" s="15"/>
      <c r="C18" s="15"/>
      <c r="D18" s="15"/>
      <c r="E18" s="15"/>
      <c r="F18" s="15"/>
      <c r="G18" s="15"/>
      <c r="H18" s="15"/>
      <c r="I18" s="15"/>
      <c r="J18" s="15"/>
      <c r="K18" s="15"/>
      <c r="L18" s="15"/>
      <c r="M18" s="15"/>
      <c r="N18" s="15"/>
      <c r="O18" s="15"/>
      <c r="P18" s="15"/>
      <c r="Q18" s="18"/>
      <c r="R18" s="18"/>
      <c r="U18" s="15"/>
    </row>
    <row r="19" spans="1:21" ht="12.75">
      <c r="A19" s="9" t="s">
        <v>68</v>
      </c>
      <c r="B19" s="13"/>
      <c r="C19" s="14"/>
      <c r="D19" s="13"/>
      <c r="E19" s="14"/>
      <c r="F19" s="13"/>
      <c r="G19" s="14"/>
      <c r="H19" s="13"/>
      <c r="I19" s="14"/>
      <c r="J19" s="13"/>
      <c r="K19" s="14"/>
      <c r="L19" s="13"/>
      <c r="M19" s="14"/>
      <c r="N19" s="13"/>
      <c r="O19" s="14"/>
      <c r="P19" s="16">
        <f>SUM(B19:O19)</f>
        <v>0</v>
      </c>
      <c r="Q19" s="18"/>
      <c r="R19" s="18"/>
      <c r="U19" s="13"/>
    </row>
    <row r="20" spans="1:21" ht="12.75">
      <c r="A20" s="9" t="s">
        <v>69</v>
      </c>
      <c r="B20" s="17"/>
      <c r="C20" s="14"/>
      <c r="D20" s="17"/>
      <c r="E20" s="14"/>
      <c r="F20" s="17"/>
      <c r="G20" s="14"/>
      <c r="H20" s="17"/>
      <c r="I20" s="14"/>
      <c r="J20" s="17"/>
      <c r="K20" s="14"/>
      <c r="L20" s="17"/>
      <c r="M20" s="14"/>
      <c r="N20" s="17"/>
      <c r="O20" s="14"/>
      <c r="P20" s="16">
        <f>SUM(B20:O20)</f>
        <v>0</v>
      </c>
      <c r="Q20" s="18"/>
      <c r="R20" s="18"/>
      <c r="U20" s="17"/>
    </row>
    <row r="21" spans="1:21" ht="12.75">
      <c r="A21" s="9" t="s">
        <v>170</v>
      </c>
      <c r="B21" s="17"/>
      <c r="C21" s="14"/>
      <c r="D21" s="17"/>
      <c r="E21" s="14"/>
      <c r="F21" s="17"/>
      <c r="G21" s="14"/>
      <c r="H21" s="17"/>
      <c r="I21" s="14"/>
      <c r="J21" s="17"/>
      <c r="K21" s="14"/>
      <c r="L21" s="17"/>
      <c r="M21" s="14"/>
      <c r="N21" s="17"/>
      <c r="O21" s="14"/>
      <c r="P21" s="39" t="s">
        <v>145</v>
      </c>
      <c r="Q21" s="18"/>
      <c r="R21" s="18"/>
      <c r="U21" s="17"/>
    </row>
    <row r="22" spans="1:21" ht="12.75">
      <c r="A22" s="9" t="s">
        <v>91</v>
      </c>
      <c r="B22" s="17"/>
      <c r="C22" s="14"/>
      <c r="D22" s="17"/>
      <c r="E22" s="14"/>
      <c r="F22" s="17"/>
      <c r="G22" s="14"/>
      <c r="H22" s="17"/>
      <c r="I22" s="14"/>
      <c r="J22" s="17"/>
      <c r="K22" s="14"/>
      <c r="L22" s="17"/>
      <c r="M22" s="14"/>
      <c r="N22" s="17"/>
      <c r="O22" s="14"/>
      <c r="P22" s="16">
        <f>SUM(B22:O22)</f>
        <v>0</v>
      </c>
      <c r="Q22" s="18"/>
      <c r="R22" s="18"/>
      <c r="U22" s="17"/>
    </row>
    <row r="23" spans="1:21" ht="18" customHeight="1">
      <c r="A23" s="97" t="s">
        <v>97</v>
      </c>
      <c r="B23" s="97"/>
      <c r="C23" s="97"/>
      <c r="D23" s="97"/>
      <c r="E23" s="97"/>
      <c r="F23" s="97"/>
      <c r="G23" s="97"/>
      <c r="H23" s="97"/>
      <c r="I23" s="97"/>
      <c r="J23" s="97"/>
      <c r="K23" s="97"/>
      <c r="L23" s="97"/>
      <c r="M23" s="97"/>
      <c r="N23" s="97"/>
      <c r="O23" s="97"/>
      <c r="P23" s="45">
        <f>SUM(P19:P22)</f>
        <v>0</v>
      </c>
      <c r="Q23" s="18"/>
      <c r="R23" s="18"/>
      <c r="U23" s="1"/>
    </row>
    <row r="24" spans="1:21" ht="18" customHeight="1">
      <c r="A24" s="2" t="s">
        <v>79</v>
      </c>
      <c r="B24" s="15"/>
      <c r="C24" s="15"/>
      <c r="D24" s="15"/>
      <c r="E24" s="15"/>
      <c r="F24" s="15"/>
      <c r="G24" s="15"/>
      <c r="H24" s="15"/>
      <c r="I24" s="15"/>
      <c r="J24" s="15"/>
      <c r="K24" s="15"/>
      <c r="L24" s="15"/>
      <c r="M24" s="15"/>
      <c r="N24" s="15"/>
      <c r="O24" s="15"/>
      <c r="P24" s="25"/>
      <c r="Q24" s="18"/>
      <c r="R24" s="18"/>
      <c r="U24" s="14"/>
    </row>
    <row r="25" spans="1:21" ht="12.75">
      <c r="A25" s="21" t="s">
        <v>90</v>
      </c>
      <c r="B25" s="13"/>
      <c r="C25" s="14"/>
      <c r="D25" s="13"/>
      <c r="E25" s="14"/>
      <c r="F25" s="13"/>
      <c r="G25" s="14"/>
      <c r="H25" s="13"/>
      <c r="I25" s="14"/>
      <c r="J25" s="13"/>
      <c r="K25" s="14"/>
      <c r="L25" s="13"/>
      <c r="M25" s="14"/>
      <c r="N25" s="13"/>
      <c r="O25" s="14"/>
      <c r="P25" s="16">
        <f aca="true" t="shared" si="0" ref="P25:P32">SUM(B25:O25)</f>
        <v>0</v>
      </c>
      <c r="Q25" s="18"/>
      <c r="R25" s="18"/>
      <c r="U25" s="17"/>
    </row>
    <row r="26" spans="1:21" ht="12.75">
      <c r="A26" s="9" t="s">
        <v>70</v>
      </c>
      <c r="B26" s="17"/>
      <c r="C26" s="14"/>
      <c r="D26" s="17"/>
      <c r="E26" s="14"/>
      <c r="F26" s="17"/>
      <c r="G26" s="14"/>
      <c r="H26" s="17"/>
      <c r="I26" s="14"/>
      <c r="J26" s="17"/>
      <c r="K26" s="14"/>
      <c r="L26" s="17"/>
      <c r="M26" s="14"/>
      <c r="N26" s="17"/>
      <c r="O26" s="14"/>
      <c r="P26" s="16">
        <f t="shared" si="0"/>
        <v>0</v>
      </c>
      <c r="Q26" s="18"/>
      <c r="R26" s="18"/>
      <c r="U26" s="17"/>
    </row>
    <row r="27" spans="1:21" ht="13.5" customHeight="1">
      <c r="A27" s="9" t="s">
        <v>71</v>
      </c>
      <c r="B27" s="17"/>
      <c r="C27" s="14"/>
      <c r="D27" s="17"/>
      <c r="E27" s="14"/>
      <c r="F27" s="17"/>
      <c r="G27" s="14"/>
      <c r="H27" s="17"/>
      <c r="I27" s="14"/>
      <c r="J27" s="17"/>
      <c r="K27" s="14"/>
      <c r="L27" s="17"/>
      <c r="M27" s="14"/>
      <c r="N27" s="17"/>
      <c r="O27" s="14"/>
      <c r="P27" s="16">
        <f t="shared" si="0"/>
        <v>0</v>
      </c>
      <c r="Q27" s="18"/>
      <c r="R27" s="18"/>
      <c r="U27" s="17"/>
    </row>
    <row r="28" spans="1:21" ht="25.5">
      <c r="A28" s="9" t="s">
        <v>156</v>
      </c>
      <c r="B28" s="17"/>
      <c r="C28" s="14"/>
      <c r="D28" s="17"/>
      <c r="E28" s="14"/>
      <c r="F28" s="17"/>
      <c r="G28" s="14"/>
      <c r="H28" s="17"/>
      <c r="I28" s="14"/>
      <c r="J28" s="17"/>
      <c r="K28" s="14"/>
      <c r="L28" s="17"/>
      <c r="M28" s="14"/>
      <c r="N28" s="17"/>
      <c r="O28" s="14"/>
      <c r="P28" s="16">
        <f t="shared" si="0"/>
        <v>0</v>
      </c>
      <c r="Q28" s="18"/>
      <c r="R28" s="18"/>
      <c r="U28" s="17"/>
    </row>
    <row r="29" spans="1:21" ht="12.75" customHeight="1">
      <c r="A29" s="9" t="s">
        <v>157</v>
      </c>
      <c r="B29" s="98" t="s">
        <v>176</v>
      </c>
      <c r="C29" s="98"/>
      <c r="D29" s="98"/>
      <c r="E29" s="98"/>
      <c r="F29" s="98"/>
      <c r="G29" s="98"/>
      <c r="H29" s="98"/>
      <c r="I29" s="98"/>
      <c r="J29" s="98"/>
      <c r="K29" s="98"/>
      <c r="L29" s="98"/>
      <c r="M29" s="98"/>
      <c r="N29" s="98"/>
      <c r="O29" s="98"/>
      <c r="P29" s="36">
        <f>SUM('Expenses Calculator'!B41:O41)*-1</f>
        <v>0</v>
      </c>
      <c r="Q29" s="18"/>
      <c r="R29" s="18"/>
      <c r="U29" s="41"/>
    </row>
    <row r="30" spans="1:21" ht="25.5">
      <c r="A30" s="9" t="s">
        <v>80</v>
      </c>
      <c r="B30" s="13"/>
      <c r="C30" s="14"/>
      <c r="D30" s="13"/>
      <c r="E30" s="14"/>
      <c r="F30" s="13"/>
      <c r="G30" s="14"/>
      <c r="H30" s="13"/>
      <c r="I30" s="14"/>
      <c r="J30" s="13"/>
      <c r="K30" s="14"/>
      <c r="L30" s="13"/>
      <c r="M30" s="14"/>
      <c r="N30" s="13"/>
      <c r="O30" s="14"/>
      <c r="P30" s="16">
        <f t="shared" si="0"/>
        <v>0</v>
      </c>
      <c r="Q30" s="18"/>
      <c r="R30" s="18"/>
      <c r="U30" s="13"/>
    </row>
    <row r="31" spans="1:21" ht="12.75" customHeight="1">
      <c r="A31" s="9" t="s">
        <v>153</v>
      </c>
      <c r="B31" s="98" t="s">
        <v>176</v>
      </c>
      <c r="C31" s="98"/>
      <c r="D31" s="98"/>
      <c r="E31" s="98"/>
      <c r="F31" s="98"/>
      <c r="G31" s="98"/>
      <c r="H31" s="98"/>
      <c r="I31" s="98"/>
      <c r="J31" s="98"/>
      <c r="K31" s="98"/>
      <c r="L31" s="98"/>
      <c r="M31" s="98"/>
      <c r="N31" s="98"/>
      <c r="O31" s="98"/>
      <c r="P31" s="36">
        <f>SUM('Expenses Calculator'!B29:O29)*-1</f>
        <v>0</v>
      </c>
      <c r="Q31" s="18"/>
      <c r="R31" s="18"/>
      <c r="U31" s="17"/>
    </row>
    <row r="32" spans="1:21" ht="12.75">
      <c r="A32" s="9" t="s">
        <v>91</v>
      </c>
      <c r="B32" s="13"/>
      <c r="C32" s="14"/>
      <c r="D32" s="13"/>
      <c r="E32" s="14"/>
      <c r="F32" s="13"/>
      <c r="G32" s="14"/>
      <c r="H32" s="13"/>
      <c r="I32" s="14"/>
      <c r="J32" s="13"/>
      <c r="K32" s="14"/>
      <c r="L32" s="13"/>
      <c r="M32" s="14"/>
      <c r="N32" s="13"/>
      <c r="O32" s="14"/>
      <c r="P32" s="16">
        <f t="shared" si="0"/>
        <v>0</v>
      </c>
      <c r="Q32" s="18"/>
      <c r="R32" s="18"/>
      <c r="U32" s="17"/>
    </row>
    <row r="33" spans="1:21" ht="12.75">
      <c r="A33" s="9" t="s">
        <v>174</v>
      </c>
      <c r="B33" s="17"/>
      <c r="C33" s="14"/>
      <c r="D33" s="17"/>
      <c r="E33" s="14"/>
      <c r="F33" s="17"/>
      <c r="G33" s="14"/>
      <c r="H33" s="17"/>
      <c r="I33" s="14"/>
      <c r="J33" s="17"/>
      <c r="K33" s="14"/>
      <c r="L33" s="17"/>
      <c r="M33" s="14"/>
      <c r="N33" s="17"/>
      <c r="O33" s="14"/>
      <c r="P33" s="39" t="s">
        <v>145</v>
      </c>
      <c r="Q33" s="18"/>
      <c r="R33" s="18"/>
      <c r="U33" s="17"/>
    </row>
    <row r="34" spans="1:21" ht="18" customHeight="1">
      <c r="A34" s="97" t="s">
        <v>98</v>
      </c>
      <c r="B34" s="97"/>
      <c r="C34" s="97"/>
      <c r="D34" s="97"/>
      <c r="E34" s="97"/>
      <c r="F34" s="97"/>
      <c r="G34" s="97"/>
      <c r="H34" s="97"/>
      <c r="I34" s="97"/>
      <c r="J34" s="97"/>
      <c r="K34" s="97"/>
      <c r="L34" s="97"/>
      <c r="M34" s="97"/>
      <c r="N34" s="97"/>
      <c r="O34" s="97"/>
      <c r="P34" s="45">
        <f>SUM(P24:P33)</f>
        <v>0</v>
      </c>
      <c r="Q34" s="18"/>
      <c r="R34" s="18"/>
      <c r="U34" s="1"/>
    </row>
    <row r="35" spans="1:21" ht="18" customHeight="1">
      <c r="A35" s="97" t="s">
        <v>168</v>
      </c>
      <c r="B35" s="97"/>
      <c r="C35" s="97"/>
      <c r="D35" s="97"/>
      <c r="E35" s="97"/>
      <c r="F35" s="97"/>
      <c r="G35" s="97"/>
      <c r="H35" s="97"/>
      <c r="I35" s="97"/>
      <c r="J35" s="97"/>
      <c r="K35" s="97"/>
      <c r="L35" s="97"/>
      <c r="M35" s="97"/>
      <c r="N35" s="97"/>
      <c r="O35" s="97"/>
      <c r="P35" s="45">
        <f>SUM(P12,P17,P23,P34)</f>
        <v>0</v>
      </c>
      <c r="Q35" s="18"/>
      <c r="R35" s="18"/>
      <c r="U35" s="1"/>
    </row>
    <row r="36" spans="1:21" ht="14.25" customHeight="1" thickBot="1">
      <c r="A36" s="23" t="s">
        <v>57</v>
      </c>
      <c r="B36" s="14"/>
      <c r="C36" s="14"/>
      <c r="D36" s="14"/>
      <c r="E36" s="14"/>
      <c r="F36" s="14"/>
      <c r="G36" s="14"/>
      <c r="H36" s="14"/>
      <c r="I36" s="14"/>
      <c r="J36" s="14"/>
      <c r="K36" s="14"/>
      <c r="L36" s="14"/>
      <c r="M36" s="14"/>
      <c r="N36" s="14"/>
      <c r="O36" s="14"/>
      <c r="P36" s="18"/>
      <c r="Q36" s="18"/>
      <c r="R36" s="18"/>
      <c r="U36" s="14"/>
    </row>
    <row r="37" spans="1:21" ht="14.25" customHeight="1" thickTop="1">
      <c r="A37" s="2" t="s">
        <v>82</v>
      </c>
      <c r="B37" s="14"/>
      <c r="C37" s="14"/>
      <c r="D37" s="14"/>
      <c r="E37" s="14"/>
      <c r="F37" s="14"/>
      <c r="G37" s="14"/>
      <c r="H37" s="14"/>
      <c r="I37" s="14"/>
      <c r="J37" s="14"/>
      <c r="K37" s="14"/>
      <c r="L37" s="14"/>
      <c r="M37" s="14"/>
      <c r="N37" s="14"/>
      <c r="O37" s="14"/>
      <c r="P37" s="18"/>
      <c r="Q37" s="18"/>
      <c r="R37" s="18"/>
      <c r="U37" s="14"/>
    </row>
    <row r="38" spans="1:21" ht="13.5" customHeight="1">
      <c r="A38" s="9" t="s">
        <v>63</v>
      </c>
      <c r="B38" s="13"/>
      <c r="C38" s="14"/>
      <c r="D38" s="13"/>
      <c r="E38" s="14"/>
      <c r="F38" s="13"/>
      <c r="G38" s="14"/>
      <c r="H38" s="13"/>
      <c r="I38" s="14"/>
      <c r="J38" s="13"/>
      <c r="K38" s="14"/>
      <c r="L38" s="13"/>
      <c r="M38" s="14"/>
      <c r="N38" s="13"/>
      <c r="O38" s="15"/>
      <c r="P38" s="16">
        <f>SUM(B38:O38)</f>
        <v>0</v>
      </c>
      <c r="Q38" s="18"/>
      <c r="R38" s="18"/>
      <c r="U38" s="13"/>
    </row>
    <row r="39" spans="1:21" ht="12.75">
      <c r="A39" s="9" t="s">
        <v>64</v>
      </c>
      <c r="B39" s="17"/>
      <c r="C39" s="14"/>
      <c r="D39" s="17"/>
      <c r="E39" s="14"/>
      <c r="F39" s="17"/>
      <c r="G39" s="14"/>
      <c r="H39" s="17"/>
      <c r="I39" s="14"/>
      <c r="J39" s="17"/>
      <c r="K39" s="14"/>
      <c r="L39" s="17"/>
      <c r="M39" s="14"/>
      <c r="N39" s="17"/>
      <c r="O39" s="15"/>
      <c r="P39" s="16">
        <f>SUM(B39:O39)</f>
        <v>0</v>
      </c>
      <c r="Q39" s="18"/>
      <c r="R39" s="18"/>
      <c r="U39" s="17"/>
    </row>
    <row r="40" spans="1:21" ht="12.75">
      <c r="A40" s="9" t="s">
        <v>65</v>
      </c>
      <c r="B40" s="17"/>
      <c r="C40" s="14"/>
      <c r="D40" s="17"/>
      <c r="E40" s="14"/>
      <c r="F40" s="17"/>
      <c r="G40" s="14"/>
      <c r="H40" s="17"/>
      <c r="I40" s="14"/>
      <c r="J40" s="17"/>
      <c r="K40" s="14"/>
      <c r="L40" s="17"/>
      <c r="M40" s="14"/>
      <c r="N40" s="17"/>
      <c r="O40" s="15"/>
      <c r="P40" s="16">
        <f>SUM(B40:O40)</f>
        <v>0</v>
      </c>
      <c r="Q40" s="18"/>
      <c r="R40" s="18"/>
      <c r="U40" s="17"/>
    </row>
    <row r="41" spans="1:21" ht="14.25" customHeight="1">
      <c r="A41" s="9" t="s">
        <v>91</v>
      </c>
      <c r="B41" s="17"/>
      <c r="C41" s="14"/>
      <c r="D41" s="17"/>
      <c r="E41" s="14"/>
      <c r="F41" s="17"/>
      <c r="G41" s="14"/>
      <c r="H41" s="17"/>
      <c r="I41" s="14"/>
      <c r="J41" s="17"/>
      <c r="K41" s="14"/>
      <c r="L41" s="17"/>
      <c r="M41" s="14"/>
      <c r="N41" s="17"/>
      <c r="O41" s="15"/>
      <c r="P41" s="16">
        <f>SUM(B41:O41)</f>
        <v>0</v>
      </c>
      <c r="Q41" s="18"/>
      <c r="R41" s="18"/>
      <c r="U41" s="17"/>
    </row>
    <row r="42" spans="1:21" ht="18" customHeight="1">
      <c r="A42" s="97" t="s">
        <v>100</v>
      </c>
      <c r="B42" s="97"/>
      <c r="C42" s="97"/>
      <c r="D42" s="97"/>
      <c r="E42" s="97"/>
      <c r="F42" s="97"/>
      <c r="G42" s="97"/>
      <c r="H42" s="97"/>
      <c r="I42" s="97"/>
      <c r="J42" s="97"/>
      <c r="K42" s="97"/>
      <c r="L42" s="97"/>
      <c r="M42" s="97"/>
      <c r="N42" s="97"/>
      <c r="O42" s="97"/>
      <c r="P42" s="45">
        <f>SUM(P38:P41)</f>
        <v>0</v>
      </c>
      <c r="Q42" s="18"/>
      <c r="R42" s="18"/>
      <c r="U42" s="1"/>
    </row>
    <row r="43" spans="1:21" ht="12.75">
      <c r="A43" s="2" t="s">
        <v>83</v>
      </c>
      <c r="B43" s="14"/>
      <c r="C43" s="14"/>
      <c r="D43" s="14"/>
      <c r="E43" s="14"/>
      <c r="F43" s="14"/>
      <c r="G43" s="14"/>
      <c r="H43" s="14"/>
      <c r="I43" s="14"/>
      <c r="J43" s="14"/>
      <c r="K43" s="14"/>
      <c r="L43" s="14"/>
      <c r="M43" s="14"/>
      <c r="N43" s="14"/>
      <c r="O43" s="14"/>
      <c r="P43" s="18"/>
      <c r="Q43" s="18"/>
      <c r="R43" s="18"/>
      <c r="U43" s="14"/>
    </row>
    <row r="44" spans="1:21" ht="12" customHeight="1">
      <c r="A44" s="9" t="s">
        <v>67</v>
      </c>
      <c r="B44" s="13"/>
      <c r="C44" s="14"/>
      <c r="D44" s="13"/>
      <c r="E44" s="14"/>
      <c r="F44" s="13"/>
      <c r="G44" s="14"/>
      <c r="H44" s="13"/>
      <c r="I44" s="14"/>
      <c r="J44" s="13"/>
      <c r="K44" s="14"/>
      <c r="L44" s="13"/>
      <c r="M44" s="14"/>
      <c r="N44" s="13"/>
      <c r="O44" s="15"/>
      <c r="P44" s="16">
        <f>SUM(B44:O44)</f>
        <v>0</v>
      </c>
      <c r="Q44" s="18"/>
      <c r="R44" s="18"/>
      <c r="U44" s="13"/>
    </row>
    <row r="45" spans="1:21" ht="15" customHeight="1">
      <c r="A45" s="9" t="s">
        <v>89</v>
      </c>
      <c r="B45" s="17"/>
      <c r="C45" s="14"/>
      <c r="D45" s="17"/>
      <c r="E45" s="14"/>
      <c r="F45" s="17"/>
      <c r="G45" s="14"/>
      <c r="H45" s="17"/>
      <c r="I45" s="14"/>
      <c r="J45" s="17"/>
      <c r="K45" s="14"/>
      <c r="L45" s="17"/>
      <c r="M45" s="14"/>
      <c r="N45" s="17"/>
      <c r="O45" s="15"/>
      <c r="P45" s="16">
        <f>SUM(B45:O45)</f>
        <v>0</v>
      </c>
      <c r="Q45" s="18"/>
      <c r="R45" s="18"/>
      <c r="U45" s="17"/>
    </row>
    <row r="46" spans="1:21" ht="12.75">
      <c r="A46" s="9" t="s">
        <v>91</v>
      </c>
      <c r="B46" s="17"/>
      <c r="C46" s="14"/>
      <c r="D46" s="17"/>
      <c r="E46" s="14"/>
      <c r="F46" s="17"/>
      <c r="G46" s="14"/>
      <c r="H46" s="17"/>
      <c r="I46" s="14"/>
      <c r="J46" s="17"/>
      <c r="K46" s="14"/>
      <c r="L46" s="17"/>
      <c r="M46" s="14"/>
      <c r="N46" s="17"/>
      <c r="O46" s="15"/>
      <c r="P46" s="16">
        <f>SUM(B46:O46)</f>
        <v>0</v>
      </c>
      <c r="Q46" s="18"/>
      <c r="R46" s="18"/>
      <c r="U46" s="17"/>
    </row>
    <row r="47" spans="1:21" ht="18" customHeight="1">
      <c r="A47" s="97" t="s">
        <v>101</v>
      </c>
      <c r="B47" s="97"/>
      <c r="C47" s="97"/>
      <c r="D47" s="97"/>
      <c r="E47" s="97"/>
      <c r="F47" s="97"/>
      <c r="G47" s="97"/>
      <c r="H47" s="97"/>
      <c r="I47" s="97"/>
      <c r="J47" s="97"/>
      <c r="K47" s="97"/>
      <c r="L47" s="97"/>
      <c r="M47" s="97"/>
      <c r="N47" s="97"/>
      <c r="O47" s="97"/>
      <c r="P47" s="45">
        <f>SUM(P44:P46)</f>
        <v>0</v>
      </c>
      <c r="Q47" s="18"/>
      <c r="R47" s="18"/>
      <c r="U47" s="1"/>
    </row>
    <row r="48" spans="1:21" ht="12.75">
      <c r="A48" s="2" t="s">
        <v>85</v>
      </c>
      <c r="B48" s="14"/>
      <c r="C48" s="14"/>
      <c r="D48" s="14"/>
      <c r="E48" s="14"/>
      <c r="F48" s="14"/>
      <c r="G48" s="14"/>
      <c r="H48" s="14"/>
      <c r="I48" s="14"/>
      <c r="J48" s="14"/>
      <c r="K48" s="14"/>
      <c r="L48" s="14"/>
      <c r="M48" s="14"/>
      <c r="N48" s="14"/>
      <c r="O48" s="14"/>
      <c r="P48" s="18"/>
      <c r="Q48" s="18"/>
      <c r="R48" s="18"/>
      <c r="U48" s="14"/>
    </row>
    <row r="49" spans="1:21" ht="12.75">
      <c r="A49" s="9" t="s">
        <v>166</v>
      </c>
      <c r="B49" s="13"/>
      <c r="C49" s="14"/>
      <c r="D49" s="13"/>
      <c r="E49" s="14"/>
      <c r="F49" s="13"/>
      <c r="G49" s="14"/>
      <c r="H49" s="13"/>
      <c r="I49" s="14"/>
      <c r="J49" s="13"/>
      <c r="K49" s="14"/>
      <c r="L49" s="13"/>
      <c r="M49" s="14"/>
      <c r="N49" s="13"/>
      <c r="O49" s="15"/>
      <c r="P49" s="16">
        <f>SUM(B49:O49)</f>
        <v>0</v>
      </c>
      <c r="Q49" s="18"/>
      <c r="R49" s="18"/>
      <c r="U49" s="13"/>
    </row>
    <row r="50" spans="1:21" ht="12.75">
      <c r="A50" s="9" t="s">
        <v>165</v>
      </c>
      <c r="B50" s="17"/>
      <c r="C50" s="14"/>
      <c r="D50" s="17"/>
      <c r="E50" s="14"/>
      <c r="F50" s="17"/>
      <c r="G50" s="14"/>
      <c r="H50" s="17"/>
      <c r="I50" s="14"/>
      <c r="J50" s="17"/>
      <c r="K50" s="14"/>
      <c r="L50" s="17"/>
      <c r="M50" s="14"/>
      <c r="N50" s="17"/>
      <c r="O50" s="15"/>
      <c r="P50" s="16">
        <f>SUM(B50:O50)</f>
        <v>0</v>
      </c>
      <c r="Q50" s="18"/>
      <c r="R50" s="18"/>
      <c r="U50" s="17"/>
    </row>
    <row r="51" spans="1:21" ht="12.75">
      <c r="A51" s="9" t="s">
        <v>92</v>
      </c>
      <c r="B51" s="17"/>
      <c r="C51" s="14"/>
      <c r="D51" s="17"/>
      <c r="E51" s="14"/>
      <c r="F51" s="17"/>
      <c r="G51" s="14"/>
      <c r="H51" s="17"/>
      <c r="I51" s="14"/>
      <c r="J51" s="17"/>
      <c r="K51" s="14"/>
      <c r="L51" s="17"/>
      <c r="M51" s="14"/>
      <c r="N51" s="17"/>
      <c r="O51" s="15"/>
      <c r="P51" s="16">
        <f>SUM(B51:O51)</f>
        <v>0</v>
      </c>
      <c r="Q51" s="18"/>
      <c r="R51" s="18"/>
      <c r="U51" s="17"/>
    </row>
    <row r="52" spans="1:21" ht="12.75">
      <c r="A52" s="9" t="s">
        <v>91</v>
      </c>
      <c r="B52" s="17"/>
      <c r="C52" s="14"/>
      <c r="D52" s="17"/>
      <c r="E52" s="14"/>
      <c r="F52" s="17"/>
      <c r="G52" s="14"/>
      <c r="H52" s="17"/>
      <c r="I52" s="14"/>
      <c r="J52" s="17"/>
      <c r="K52" s="14"/>
      <c r="L52" s="17"/>
      <c r="M52" s="14"/>
      <c r="N52" s="17"/>
      <c r="O52" s="15"/>
      <c r="P52" s="16">
        <f>SUM(B52:O52)</f>
        <v>0</v>
      </c>
      <c r="Q52" s="18"/>
      <c r="R52" s="18"/>
      <c r="U52" s="17"/>
    </row>
    <row r="53" spans="1:21" ht="18" customHeight="1">
      <c r="A53" s="97" t="s">
        <v>99</v>
      </c>
      <c r="B53" s="97"/>
      <c r="C53" s="97"/>
      <c r="D53" s="97"/>
      <c r="E53" s="97"/>
      <c r="F53" s="97"/>
      <c r="G53" s="97"/>
      <c r="H53" s="97"/>
      <c r="I53" s="97"/>
      <c r="J53" s="97"/>
      <c r="K53" s="97"/>
      <c r="L53" s="97"/>
      <c r="M53" s="97"/>
      <c r="N53" s="97"/>
      <c r="O53" s="97"/>
      <c r="P53" s="45">
        <f>SUM(P49:P52)</f>
        <v>0</v>
      </c>
      <c r="Q53" s="18"/>
      <c r="R53" s="18"/>
      <c r="U53" s="1"/>
    </row>
    <row r="54" spans="1:21" ht="12.75">
      <c r="A54" s="2" t="s">
        <v>84</v>
      </c>
      <c r="B54" s="14"/>
      <c r="C54" s="14"/>
      <c r="D54" s="14"/>
      <c r="E54" s="14"/>
      <c r="F54" s="14"/>
      <c r="G54" s="14"/>
      <c r="H54" s="14"/>
      <c r="I54" s="14"/>
      <c r="J54" s="14"/>
      <c r="K54" s="14"/>
      <c r="L54" s="14"/>
      <c r="M54" s="14"/>
      <c r="N54" s="14"/>
      <c r="O54" s="14"/>
      <c r="P54" s="18"/>
      <c r="Q54" s="18"/>
      <c r="R54" s="18"/>
      <c r="U54" s="14"/>
    </row>
    <row r="55" spans="1:21" ht="12.75">
      <c r="A55" s="9" t="s">
        <v>93</v>
      </c>
      <c r="B55" s="13"/>
      <c r="C55" s="14"/>
      <c r="D55" s="13"/>
      <c r="E55" s="14"/>
      <c r="F55" s="13"/>
      <c r="G55" s="14"/>
      <c r="H55" s="13"/>
      <c r="I55" s="14"/>
      <c r="J55" s="13"/>
      <c r="K55" s="14"/>
      <c r="L55" s="13"/>
      <c r="M55" s="14"/>
      <c r="N55" s="13"/>
      <c r="O55" s="15"/>
      <c r="P55" s="16">
        <f aca="true" t="shared" si="1" ref="P55:P61">SUM(B55:O55)</f>
        <v>0</v>
      </c>
      <c r="Q55" s="18"/>
      <c r="R55" s="18"/>
      <c r="U55" s="13"/>
    </row>
    <row r="56" spans="1:21" ht="25.5">
      <c r="A56" s="9" t="s">
        <v>80</v>
      </c>
      <c r="B56" s="17"/>
      <c r="C56" s="14"/>
      <c r="D56" s="17"/>
      <c r="E56" s="14"/>
      <c r="F56" s="17"/>
      <c r="G56" s="14"/>
      <c r="H56" s="17"/>
      <c r="I56" s="14"/>
      <c r="J56" s="17"/>
      <c r="K56" s="14"/>
      <c r="L56" s="17"/>
      <c r="M56" s="14"/>
      <c r="N56" s="17"/>
      <c r="O56" s="15"/>
      <c r="P56" s="16">
        <f t="shared" si="1"/>
        <v>0</v>
      </c>
      <c r="Q56" s="18"/>
      <c r="R56" s="18"/>
      <c r="U56" s="17"/>
    </row>
    <row r="57" spans="1:21" ht="12.75" customHeight="1">
      <c r="A57" s="9" t="s">
        <v>153</v>
      </c>
      <c r="B57" s="98" t="s">
        <v>176</v>
      </c>
      <c r="C57" s="98"/>
      <c r="D57" s="98"/>
      <c r="E57" s="98"/>
      <c r="F57" s="98"/>
      <c r="G57" s="98"/>
      <c r="H57" s="98"/>
      <c r="I57" s="98"/>
      <c r="J57" s="98"/>
      <c r="K57" s="98"/>
      <c r="L57" s="98"/>
      <c r="M57" s="98"/>
      <c r="N57" s="98"/>
      <c r="O57" s="98"/>
      <c r="P57" s="36">
        <f>SUM('Expenses Calculator'!B24:O24)*-1</f>
        <v>0</v>
      </c>
      <c r="Q57" s="18"/>
      <c r="R57" s="18"/>
      <c r="U57" s="17"/>
    </row>
    <row r="58" spans="1:21" ht="12.75">
      <c r="A58" s="21" t="s">
        <v>178</v>
      </c>
      <c r="B58" s="13"/>
      <c r="C58" s="14"/>
      <c r="D58" s="13"/>
      <c r="E58" s="14"/>
      <c r="F58" s="13"/>
      <c r="G58" s="14"/>
      <c r="H58" s="13"/>
      <c r="I58" s="14"/>
      <c r="J58" s="13"/>
      <c r="K58" s="14"/>
      <c r="L58" s="13"/>
      <c r="M58" s="14"/>
      <c r="N58" s="13"/>
      <c r="O58" s="15"/>
      <c r="P58" s="39" t="s">
        <v>145</v>
      </c>
      <c r="Q58" s="18"/>
      <c r="R58" s="18"/>
      <c r="U58" s="17"/>
    </row>
    <row r="59" spans="1:21" ht="12.75">
      <c r="A59" s="21" t="s">
        <v>179</v>
      </c>
      <c r="B59" s="17"/>
      <c r="C59" s="14"/>
      <c r="D59" s="17"/>
      <c r="E59" s="14"/>
      <c r="F59" s="17"/>
      <c r="G59" s="14"/>
      <c r="H59" s="17"/>
      <c r="I59" s="14"/>
      <c r="J59" s="17"/>
      <c r="K59" s="14"/>
      <c r="L59" s="17"/>
      <c r="M59" s="14"/>
      <c r="N59" s="17"/>
      <c r="O59" s="15"/>
      <c r="P59" s="39" t="s">
        <v>145</v>
      </c>
      <c r="Q59" s="18"/>
      <c r="R59" s="18"/>
      <c r="U59" s="17"/>
    </row>
    <row r="60" spans="1:21" ht="14.25" customHeight="1">
      <c r="A60" s="9" t="s">
        <v>72</v>
      </c>
      <c r="B60" s="13"/>
      <c r="C60" s="14"/>
      <c r="D60" s="13"/>
      <c r="E60" s="14"/>
      <c r="F60" s="13"/>
      <c r="G60" s="14"/>
      <c r="H60" s="13"/>
      <c r="I60" s="14"/>
      <c r="J60" s="13"/>
      <c r="K60" s="14"/>
      <c r="L60" s="13"/>
      <c r="M60" s="14"/>
      <c r="N60" s="13"/>
      <c r="O60" s="15"/>
      <c r="P60" s="39" t="s">
        <v>145</v>
      </c>
      <c r="Q60" s="18"/>
      <c r="R60" s="18"/>
      <c r="U60" s="13"/>
    </row>
    <row r="61" spans="1:21" ht="13.5" customHeight="1">
      <c r="A61" s="9" t="s">
        <v>91</v>
      </c>
      <c r="B61" s="17"/>
      <c r="C61" s="14"/>
      <c r="D61" s="17"/>
      <c r="E61" s="14"/>
      <c r="F61" s="17"/>
      <c r="G61" s="14"/>
      <c r="H61" s="17"/>
      <c r="I61" s="14"/>
      <c r="J61" s="17"/>
      <c r="K61" s="14"/>
      <c r="L61" s="17"/>
      <c r="M61" s="14"/>
      <c r="N61" s="17"/>
      <c r="O61" s="15"/>
      <c r="P61" s="16">
        <f t="shared" si="1"/>
        <v>0</v>
      </c>
      <c r="Q61" s="18"/>
      <c r="R61" s="18"/>
      <c r="U61" s="17"/>
    </row>
    <row r="62" spans="1:21" ht="18" customHeight="1">
      <c r="A62" s="97" t="s">
        <v>102</v>
      </c>
      <c r="B62" s="97"/>
      <c r="C62" s="97"/>
      <c r="D62" s="97"/>
      <c r="E62" s="97"/>
      <c r="F62" s="97"/>
      <c r="G62" s="97"/>
      <c r="H62" s="97"/>
      <c r="I62" s="97"/>
      <c r="J62" s="97"/>
      <c r="K62" s="97"/>
      <c r="L62" s="97"/>
      <c r="M62" s="97"/>
      <c r="N62" s="97"/>
      <c r="O62" s="97"/>
      <c r="P62" s="45">
        <f>SUM(P55:P61)</f>
        <v>0</v>
      </c>
      <c r="Q62" s="18"/>
      <c r="R62" s="18"/>
      <c r="U62" s="1"/>
    </row>
    <row r="63" spans="1:21" ht="18" customHeight="1">
      <c r="A63" s="97" t="s">
        <v>103</v>
      </c>
      <c r="B63" s="97"/>
      <c r="C63" s="97"/>
      <c r="D63" s="97"/>
      <c r="E63" s="97"/>
      <c r="F63" s="97"/>
      <c r="G63" s="97"/>
      <c r="H63" s="97"/>
      <c r="I63" s="97"/>
      <c r="J63" s="97"/>
      <c r="K63" s="97"/>
      <c r="L63" s="97"/>
      <c r="M63" s="97"/>
      <c r="N63" s="97"/>
      <c r="O63" s="97"/>
      <c r="P63" s="45">
        <f>SUM(P42,P47,P53,P62)</f>
        <v>0</v>
      </c>
      <c r="Q63" s="18"/>
      <c r="R63" s="18"/>
      <c r="U63" s="1"/>
    </row>
    <row r="64" spans="1:21" ht="14.25" customHeight="1" thickBot="1">
      <c r="A64" s="23" t="s">
        <v>58</v>
      </c>
      <c r="B64" s="14"/>
      <c r="C64" s="14"/>
      <c r="D64" s="14"/>
      <c r="E64" s="14"/>
      <c r="F64" s="14"/>
      <c r="G64" s="14"/>
      <c r="H64" s="14"/>
      <c r="I64" s="14"/>
      <c r="J64" s="14"/>
      <c r="K64" s="14"/>
      <c r="L64" s="14"/>
      <c r="M64" s="14"/>
      <c r="N64" s="14"/>
      <c r="O64" s="14"/>
      <c r="P64" s="18"/>
      <c r="Q64" s="18"/>
      <c r="R64" s="18"/>
      <c r="U64" s="14"/>
    </row>
    <row r="65" spans="1:21" ht="14.25" customHeight="1" thickTop="1">
      <c r="A65" s="2" t="s">
        <v>86</v>
      </c>
      <c r="B65" s="13"/>
      <c r="C65" s="14"/>
      <c r="D65" s="13"/>
      <c r="E65" s="14"/>
      <c r="F65" s="13"/>
      <c r="G65" s="14"/>
      <c r="H65" s="13"/>
      <c r="I65" s="14"/>
      <c r="J65" s="13"/>
      <c r="K65" s="14"/>
      <c r="L65" s="13"/>
      <c r="M65" s="14"/>
      <c r="N65" s="13"/>
      <c r="O65" s="15"/>
      <c r="P65" s="16">
        <f>SUM(B65:O65)</f>
        <v>0</v>
      </c>
      <c r="Q65" s="18"/>
      <c r="R65" s="18"/>
      <c r="U65" s="13"/>
    </row>
    <row r="66" spans="1:21" ht="14.25" customHeight="1">
      <c r="A66" s="2" t="s">
        <v>94</v>
      </c>
      <c r="B66" s="17"/>
      <c r="C66" s="14"/>
      <c r="D66" s="17"/>
      <c r="E66" s="14"/>
      <c r="F66" s="17"/>
      <c r="G66" s="14"/>
      <c r="H66" s="17"/>
      <c r="I66" s="14"/>
      <c r="J66" s="17"/>
      <c r="K66" s="14"/>
      <c r="L66" s="17"/>
      <c r="M66" s="14"/>
      <c r="N66" s="17"/>
      <c r="O66" s="15"/>
      <c r="P66" s="16">
        <f>SUM(B66:O66)</f>
        <v>0</v>
      </c>
      <c r="Q66" s="18"/>
      <c r="R66" s="18"/>
      <c r="U66" s="17"/>
    </row>
    <row r="67" spans="1:21" ht="18" customHeight="1">
      <c r="A67" s="97" t="s">
        <v>161</v>
      </c>
      <c r="B67" s="97"/>
      <c r="C67" s="97"/>
      <c r="D67" s="97"/>
      <c r="E67" s="97"/>
      <c r="F67" s="97"/>
      <c r="G67" s="97"/>
      <c r="H67" s="97"/>
      <c r="I67" s="97"/>
      <c r="J67" s="97"/>
      <c r="K67" s="97"/>
      <c r="L67" s="97"/>
      <c r="M67" s="97"/>
      <c r="N67" s="97"/>
      <c r="O67" s="97"/>
      <c r="P67" s="45">
        <f>SUM(P65:P66)</f>
        <v>0</v>
      </c>
      <c r="Q67" s="18"/>
      <c r="R67" s="18"/>
      <c r="U67" s="1"/>
    </row>
    <row r="68" spans="1:21" ht="18" customHeight="1">
      <c r="A68" s="97" t="s">
        <v>104</v>
      </c>
      <c r="B68" s="97"/>
      <c r="C68" s="97"/>
      <c r="D68" s="97"/>
      <c r="E68" s="97"/>
      <c r="F68" s="97"/>
      <c r="G68" s="97"/>
      <c r="H68" s="97"/>
      <c r="I68" s="97"/>
      <c r="J68" s="97"/>
      <c r="K68" s="97"/>
      <c r="L68" s="97"/>
      <c r="M68" s="97"/>
      <c r="N68" s="97"/>
      <c r="O68" s="97"/>
      <c r="P68" s="45">
        <f>SUM(P35,P63,P67)</f>
        <v>0</v>
      </c>
      <c r="Q68" s="18"/>
      <c r="R68" s="18"/>
      <c r="U68" s="1"/>
    </row>
    <row r="69" spans="1:21" ht="14.25" customHeight="1" thickBot="1">
      <c r="A69" s="10" t="s">
        <v>128</v>
      </c>
      <c r="B69" s="24"/>
      <c r="C69" s="1"/>
      <c r="D69" s="24"/>
      <c r="E69" s="1"/>
      <c r="F69" s="24"/>
      <c r="G69" s="1"/>
      <c r="H69" s="24"/>
      <c r="I69" s="24"/>
      <c r="J69" s="24"/>
      <c r="K69" s="24"/>
      <c r="L69" s="24"/>
      <c r="M69" s="24"/>
      <c r="N69" s="24"/>
      <c r="O69" s="24"/>
      <c r="P69" s="24"/>
      <c r="Q69" s="18"/>
      <c r="R69" s="100" t="s">
        <v>152</v>
      </c>
      <c r="S69" s="101"/>
      <c r="U69" s="24"/>
    </row>
    <row r="70" spans="1:21" ht="14.25" customHeight="1" thickTop="1">
      <c r="A70" s="9" t="s">
        <v>105</v>
      </c>
      <c r="B70" s="17"/>
      <c r="C70" s="14"/>
      <c r="D70" s="17"/>
      <c r="E70" s="14"/>
      <c r="F70" s="17"/>
      <c r="G70" s="14"/>
      <c r="H70" s="17"/>
      <c r="I70" s="14"/>
      <c r="J70" s="17"/>
      <c r="K70" s="14"/>
      <c r="L70" s="17"/>
      <c r="M70" s="14"/>
      <c r="N70" s="17"/>
      <c r="O70" s="15"/>
      <c r="P70" s="16">
        <f>SUM(B70:O70)</f>
        <v>0</v>
      </c>
      <c r="Q70" s="18"/>
      <c r="R70" s="37">
        <f>P70-'Expenses Calculator'!P56</f>
        <v>0</v>
      </c>
      <c r="S70" s="38"/>
      <c r="U70" s="17"/>
    </row>
    <row r="71" spans="2:21" ht="12.75">
      <c r="B71" s="14"/>
      <c r="C71" s="14"/>
      <c r="D71" s="14"/>
      <c r="E71" s="14"/>
      <c r="F71" s="14"/>
      <c r="G71" s="14"/>
      <c r="H71" s="14"/>
      <c r="I71" s="14"/>
      <c r="J71" s="14"/>
      <c r="K71" s="14"/>
      <c r="L71" s="14"/>
      <c r="M71" s="14"/>
      <c r="N71" s="14"/>
      <c r="O71" s="14"/>
      <c r="P71" s="18"/>
      <c r="Q71" s="18"/>
      <c r="R71" s="18"/>
      <c r="U71" s="14"/>
    </row>
    <row r="72" spans="1:21" ht="14.25" customHeight="1" thickBot="1">
      <c r="A72" s="23" t="s">
        <v>106</v>
      </c>
      <c r="B72" s="14"/>
      <c r="C72" s="14"/>
      <c r="D72" s="14"/>
      <c r="E72" s="14"/>
      <c r="F72" s="14"/>
      <c r="G72" s="14"/>
      <c r="H72" s="14"/>
      <c r="I72" s="14"/>
      <c r="J72" s="14"/>
      <c r="K72" s="14"/>
      <c r="L72" s="14"/>
      <c r="M72" s="14"/>
      <c r="N72" s="14"/>
      <c r="O72" s="14"/>
      <c r="P72" s="18"/>
      <c r="Q72" s="18"/>
      <c r="R72" s="18"/>
      <c r="U72" s="14"/>
    </row>
    <row r="73" spans="1:21" ht="14.25" customHeight="1" thickTop="1">
      <c r="A73" s="2" t="s">
        <v>108</v>
      </c>
      <c r="B73" s="13"/>
      <c r="C73" s="14"/>
      <c r="D73" s="13"/>
      <c r="E73" s="14"/>
      <c r="F73" s="13"/>
      <c r="G73" s="14"/>
      <c r="H73" s="13"/>
      <c r="I73" s="14"/>
      <c r="J73" s="13"/>
      <c r="K73" s="14"/>
      <c r="L73" s="13"/>
      <c r="M73" s="14"/>
      <c r="N73" s="13"/>
      <c r="O73" s="15"/>
      <c r="P73" s="16">
        <f>SUM(B73:O73)</f>
        <v>0</v>
      </c>
      <c r="Q73" s="18"/>
      <c r="R73" s="18"/>
      <c r="U73" s="13"/>
    </row>
    <row r="74" spans="1:21" ht="14.25" customHeight="1">
      <c r="A74" s="2" t="s">
        <v>109</v>
      </c>
      <c r="B74" s="17"/>
      <c r="C74" s="14"/>
      <c r="D74" s="17"/>
      <c r="E74" s="14"/>
      <c r="F74" s="17"/>
      <c r="G74" s="14"/>
      <c r="H74" s="17"/>
      <c r="I74" s="14"/>
      <c r="J74" s="17"/>
      <c r="K74" s="14"/>
      <c r="L74" s="17"/>
      <c r="M74" s="14"/>
      <c r="N74" s="17"/>
      <c r="O74" s="15"/>
      <c r="P74" s="16">
        <f>SUM(B74:O74)</f>
        <v>0</v>
      </c>
      <c r="Q74" s="18"/>
      <c r="R74" s="18"/>
      <c r="U74" s="17"/>
    </row>
    <row r="75" spans="1:21" ht="19.5" customHeight="1" thickBot="1">
      <c r="A75" s="97" t="s">
        <v>107</v>
      </c>
      <c r="B75" s="97"/>
      <c r="C75" s="97"/>
      <c r="D75" s="97"/>
      <c r="E75" s="97"/>
      <c r="F75" s="97"/>
      <c r="G75" s="97"/>
      <c r="H75" s="97"/>
      <c r="I75" s="97"/>
      <c r="J75" s="97"/>
      <c r="K75" s="97"/>
      <c r="L75" s="97"/>
      <c r="M75" s="97"/>
      <c r="N75" s="97"/>
      <c r="O75" s="97"/>
      <c r="P75" s="20">
        <f>SUM(P68,P73,P74)</f>
        <v>0</v>
      </c>
      <c r="Q75" s="18"/>
      <c r="R75" s="18"/>
      <c r="U75" s="1"/>
    </row>
    <row r="76" spans="2:21" ht="12" customHeight="1" thickTop="1">
      <c r="B76" s="14"/>
      <c r="C76" s="14"/>
      <c r="D76" s="14"/>
      <c r="E76" s="14"/>
      <c r="F76" s="14"/>
      <c r="G76" s="14"/>
      <c r="H76" s="14"/>
      <c r="I76" s="14"/>
      <c r="J76" s="14"/>
      <c r="K76" s="14"/>
      <c r="L76" s="14"/>
      <c r="M76" s="14"/>
      <c r="N76" s="14"/>
      <c r="O76" s="14"/>
      <c r="P76" s="18"/>
      <c r="Q76" s="18"/>
      <c r="R76" s="18"/>
      <c r="U76" s="14"/>
    </row>
    <row r="77" spans="2:21" ht="12.75">
      <c r="B77" s="14"/>
      <c r="C77" s="14"/>
      <c r="D77" s="14"/>
      <c r="E77" s="14"/>
      <c r="F77" s="14"/>
      <c r="G77" s="14"/>
      <c r="H77" s="14"/>
      <c r="I77" s="14"/>
      <c r="J77" s="14"/>
      <c r="K77" s="14"/>
      <c r="L77" s="14"/>
      <c r="M77" s="14"/>
      <c r="N77" s="14"/>
      <c r="O77" s="14"/>
      <c r="P77" s="18"/>
      <c r="Q77" s="18"/>
      <c r="R77" s="18"/>
      <c r="U77" s="14"/>
    </row>
    <row r="78" spans="1:21" ht="12.75">
      <c r="A78" s="35" t="s">
        <v>144</v>
      </c>
      <c r="B78" s="47">
        <f>SUM(B8:B77)</f>
        <v>0</v>
      </c>
      <c r="C78" s="47"/>
      <c r="D78" s="47">
        <f>SUM(D8:D77)</f>
        <v>0</v>
      </c>
      <c r="E78" s="47"/>
      <c r="F78" s="47">
        <f>SUM(F8:F77)</f>
        <v>0</v>
      </c>
      <c r="G78" s="47"/>
      <c r="H78" s="47">
        <f>SUM(H8:H77)</f>
        <v>0</v>
      </c>
      <c r="I78" s="47"/>
      <c r="J78" s="47">
        <f>SUM(J8:J77)</f>
        <v>0</v>
      </c>
      <c r="K78" s="47"/>
      <c r="L78" s="47">
        <f>SUM(L8:L77)</f>
        <v>0</v>
      </c>
      <c r="M78" s="47"/>
      <c r="N78" s="47">
        <f>SUM(N8:N77)</f>
        <v>0</v>
      </c>
      <c r="O78" s="47"/>
      <c r="P78" s="47">
        <f>+P68+P70+P73+P74</f>
        <v>0</v>
      </c>
      <c r="Q78" s="48"/>
      <c r="R78" s="48"/>
      <c r="S78" s="50"/>
      <c r="T78" s="50"/>
      <c r="U78" s="47">
        <f>SUM(U8:U77)</f>
        <v>0</v>
      </c>
    </row>
    <row r="79" spans="1:21" ht="25.5">
      <c r="A79" s="35" t="s">
        <v>150</v>
      </c>
      <c r="B79" s="47">
        <f>+'Income Calculator'!B78-'Expenses Calculator'!B65</f>
        <v>0</v>
      </c>
      <c r="C79" s="47"/>
      <c r="D79" s="47">
        <f>+'Income Calculator'!D78-'Expenses Calculator'!D65</f>
        <v>0</v>
      </c>
      <c r="E79" s="47"/>
      <c r="F79" s="47">
        <f>+'Income Calculator'!F78-'Expenses Calculator'!F65</f>
        <v>0</v>
      </c>
      <c r="G79" s="47"/>
      <c r="H79" s="47">
        <f>+'Income Calculator'!H78-'Expenses Calculator'!H65</f>
        <v>0</v>
      </c>
      <c r="I79" s="47"/>
      <c r="J79" s="47">
        <f>+'Income Calculator'!J78-'Expenses Calculator'!J65</f>
        <v>0</v>
      </c>
      <c r="K79" s="47"/>
      <c r="L79" s="47">
        <f>+'Income Calculator'!L78-'Expenses Calculator'!L65</f>
        <v>0</v>
      </c>
      <c r="M79" s="47"/>
      <c r="N79" s="47">
        <f>+'Income Calculator'!N78-'Expenses Calculator'!N65</f>
        <v>0</v>
      </c>
      <c r="O79" s="47"/>
      <c r="P79" s="47">
        <f>+'Income Calculator'!P78-'Expenses Calculator'!P65</f>
        <v>0</v>
      </c>
      <c r="Q79" s="48"/>
      <c r="R79" s="48"/>
      <c r="S79" s="50"/>
      <c r="T79" s="50"/>
      <c r="U79" s="47">
        <f>+'Income Calculator'!U78-'Expenses Calculator'!U65</f>
        <v>0</v>
      </c>
    </row>
    <row r="80" spans="2:21" ht="12.75">
      <c r="B80" s="14"/>
      <c r="C80" s="14"/>
      <c r="D80" s="14"/>
      <c r="E80" s="14"/>
      <c r="F80" s="14"/>
      <c r="G80" s="14"/>
      <c r="H80" s="14"/>
      <c r="I80" s="14"/>
      <c r="J80" s="14"/>
      <c r="K80" s="14"/>
      <c r="L80" s="14"/>
      <c r="M80" s="14"/>
      <c r="N80" s="14"/>
      <c r="O80" s="14"/>
      <c r="P80" s="18"/>
      <c r="Q80" s="18"/>
      <c r="R80" s="18"/>
      <c r="U80" s="14"/>
    </row>
    <row r="81" spans="2:21" ht="12.75">
      <c r="B81" s="14"/>
      <c r="C81" s="14"/>
      <c r="D81" s="14"/>
      <c r="E81" s="14"/>
      <c r="F81" s="14"/>
      <c r="G81" s="14"/>
      <c r="H81" s="14"/>
      <c r="I81" s="14"/>
      <c r="J81" s="14"/>
      <c r="K81" s="14"/>
      <c r="L81" s="14"/>
      <c r="M81" s="14"/>
      <c r="N81" s="14"/>
      <c r="O81" s="14"/>
      <c r="P81" s="18"/>
      <c r="Q81" s="18"/>
      <c r="R81" s="18"/>
      <c r="U81" s="14"/>
    </row>
    <row r="82" spans="2:21" ht="12.75">
      <c r="B82" s="14"/>
      <c r="C82" s="14"/>
      <c r="D82" s="14"/>
      <c r="E82" s="14"/>
      <c r="F82" s="14"/>
      <c r="G82" s="14"/>
      <c r="H82" s="14"/>
      <c r="I82" s="14"/>
      <c r="J82" s="14"/>
      <c r="K82" s="14"/>
      <c r="L82" s="14"/>
      <c r="M82" s="14"/>
      <c r="N82" s="14"/>
      <c r="O82" s="14"/>
      <c r="P82" s="18"/>
      <c r="Q82" s="18"/>
      <c r="R82" s="18"/>
      <c r="U82" s="14"/>
    </row>
    <row r="83" spans="2:21" ht="12.75">
      <c r="B83" s="14"/>
      <c r="C83" s="14"/>
      <c r="D83" s="14"/>
      <c r="E83" s="14"/>
      <c r="F83" s="14"/>
      <c r="G83" s="14"/>
      <c r="H83" s="14"/>
      <c r="I83" s="14"/>
      <c r="J83" s="14"/>
      <c r="K83" s="14"/>
      <c r="L83" s="14"/>
      <c r="M83" s="14"/>
      <c r="N83" s="14"/>
      <c r="O83" s="14"/>
      <c r="P83" s="18"/>
      <c r="Q83" s="18"/>
      <c r="R83" s="18"/>
      <c r="U83" s="14"/>
    </row>
    <row r="84" spans="2:21" ht="12.75">
      <c r="B84" s="14"/>
      <c r="C84" s="14"/>
      <c r="D84" s="14"/>
      <c r="E84" s="14"/>
      <c r="F84" s="14"/>
      <c r="G84" s="14"/>
      <c r="H84" s="14"/>
      <c r="I84" s="14"/>
      <c r="J84" s="14"/>
      <c r="K84" s="14"/>
      <c r="L84" s="14"/>
      <c r="M84" s="14"/>
      <c r="N84" s="14"/>
      <c r="O84" s="14"/>
      <c r="P84" s="18"/>
      <c r="Q84" s="18"/>
      <c r="R84" s="18"/>
      <c r="U84" s="14"/>
    </row>
    <row r="85" spans="2:21" ht="12.75">
      <c r="B85" s="14"/>
      <c r="C85" s="14"/>
      <c r="D85" s="14"/>
      <c r="E85" s="14"/>
      <c r="F85" s="14"/>
      <c r="G85" s="14"/>
      <c r="H85" s="14"/>
      <c r="I85" s="14"/>
      <c r="J85" s="14"/>
      <c r="K85" s="14"/>
      <c r="L85" s="14"/>
      <c r="M85" s="14"/>
      <c r="N85" s="14"/>
      <c r="O85" s="14"/>
      <c r="P85" s="18"/>
      <c r="Q85" s="18"/>
      <c r="R85" s="18"/>
      <c r="U85" s="14"/>
    </row>
    <row r="86" spans="17:18" ht="12.75">
      <c r="Q86" s="18"/>
      <c r="R86" s="18"/>
    </row>
  </sheetData>
  <sheetProtection/>
  <mergeCells count="20">
    <mergeCell ref="A1:P1"/>
    <mergeCell ref="A2:P2"/>
    <mergeCell ref="R69:S69"/>
    <mergeCell ref="A42:O42"/>
    <mergeCell ref="A47:O47"/>
    <mergeCell ref="A3:P3"/>
    <mergeCell ref="A12:O12"/>
    <mergeCell ref="A17:O17"/>
    <mergeCell ref="A23:O23"/>
    <mergeCell ref="A34:O34"/>
    <mergeCell ref="A68:O68"/>
    <mergeCell ref="A75:O75"/>
    <mergeCell ref="B29:O29"/>
    <mergeCell ref="B31:O31"/>
    <mergeCell ref="A35:O35"/>
    <mergeCell ref="B57:O57"/>
    <mergeCell ref="A53:O53"/>
    <mergeCell ref="A63:O63"/>
    <mergeCell ref="A62:O62"/>
    <mergeCell ref="A67:O67"/>
  </mergeCells>
  <printOptions horizontalCentered="1"/>
  <pageMargins left="0.75" right="0.75" top="0.5" bottom="0.5" header="0.5" footer="0.5"/>
  <pageSetup horizontalDpi="600" verticalDpi="600" orientation="portrait" scale="64" r:id="rId3"/>
  <rowBreaks count="1" manualBreakCount="1">
    <brk id="75" max="255" man="1"/>
  </rowBreaks>
  <ignoredErrors>
    <ignoredError sqref="P29 P31" formula="1"/>
  </ignoredErrors>
  <legacyDrawing r:id="rId2"/>
</worksheet>
</file>

<file path=xl/worksheets/sheet4.xml><?xml version="1.0" encoding="utf-8"?>
<worksheet xmlns="http://schemas.openxmlformats.org/spreadsheetml/2006/main" xmlns:r="http://schemas.openxmlformats.org/officeDocument/2006/relationships">
  <dimension ref="A1:U78"/>
  <sheetViews>
    <sheetView zoomScalePageLayoutView="0" workbookViewId="0" topLeftCell="A38">
      <selection activeCell="A51" sqref="A51"/>
    </sheetView>
  </sheetViews>
  <sheetFormatPr defaultColWidth="9.140625" defaultRowHeight="12.75"/>
  <cols>
    <col min="1" max="1" width="41.28125" style="9" customWidth="1"/>
    <col min="2" max="2" width="10.140625" style="9" customWidth="1"/>
    <col min="3" max="3" width="1.421875" style="9" customWidth="1"/>
    <col min="4" max="4" width="10.140625" style="9" customWidth="1"/>
    <col min="5" max="5" width="1.8515625" style="9" customWidth="1"/>
    <col min="6" max="6" width="10.140625" style="9" customWidth="1"/>
    <col min="7" max="7" width="1.28515625" style="9" customWidth="1"/>
    <col min="8" max="8" width="10.140625" style="9" customWidth="1"/>
    <col min="9" max="9" width="1.57421875" style="9" customWidth="1"/>
    <col min="10" max="10" width="10.140625" style="9" customWidth="1"/>
    <col min="11" max="11" width="1.8515625" style="9" customWidth="1"/>
    <col min="12" max="12" width="10.140625" style="9" customWidth="1"/>
    <col min="13" max="13" width="1.57421875" style="9" customWidth="1"/>
    <col min="14" max="14" width="10.140625" style="9" customWidth="1"/>
    <col min="15" max="15" width="1.28515625" style="9" customWidth="1"/>
    <col min="16" max="16" width="10.140625" style="1" customWidth="1"/>
    <col min="17" max="17" width="2.7109375" style="1" customWidth="1"/>
    <col min="18" max="19" width="9.140625" style="1" customWidth="1"/>
    <col min="20" max="20" width="3.421875" style="1" customWidth="1"/>
    <col min="21" max="21" width="10.140625" style="9" customWidth="1"/>
    <col min="22" max="16384" width="9.140625" style="1" customWidth="1"/>
  </cols>
  <sheetData>
    <row r="1" spans="1:16" ht="12.75">
      <c r="A1" s="99">
        <f>'Income Calculator'!A1:P1</f>
        <v>0</v>
      </c>
      <c r="B1" s="99"/>
      <c r="C1" s="99"/>
      <c r="D1" s="99"/>
      <c r="E1" s="99"/>
      <c r="F1" s="99"/>
      <c r="G1" s="99"/>
      <c r="H1" s="99"/>
      <c r="I1" s="99"/>
      <c r="J1" s="99"/>
      <c r="K1" s="99"/>
      <c r="L1" s="99"/>
      <c r="M1" s="99"/>
      <c r="N1" s="99"/>
      <c r="O1" s="99"/>
      <c r="P1" s="99"/>
    </row>
    <row r="2" spans="1:21" ht="12.75">
      <c r="A2" s="99" t="s">
        <v>119</v>
      </c>
      <c r="B2" s="99"/>
      <c r="C2" s="99"/>
      <c r="D2" s="99"/>
      <c r="E2" s="99"/>
      <c r="F2" s="99"/>
      <c r="G2" s="99"/>
      <c r="H2" s="99"/>
      <c r="I2" s="99"/>
      <c r="J2" s="99"/>
      <c r="K2" s="99"/>
      <c r="L2" s="99"/>
      <c r="M2" s="99"/>
      <c r="N2" s="99"/>
      <c r="O2" s="99"/>
      <c r="P2" s="99"/>
      <c r="U2" s="1"/>
    </row>
    <row r="3" spans="1:21" ht="12.75">
      <c r="A3" s="102" t="str">
        <f>+'Summary Report'!A3:J3</f>
        <v>For the Year Ended December 31, 2021</v>
      </c>
      <c r="B3" s="102"/>
      <c r="C3" s="102"/>
      <c r="D3" s="102"/>
      <c r="E3" s="102"/>
      <c r="F3" s="102"/>
      <c r="G3" s="102"/>
      <c r="H3" s="102"/>
      <c r="I3" s="102"/>
      <c r="J3" s="102"/>
      <c r="K3" s="102"/>
      <c r="L3" s="102"/>
      <c r="M3" s="102"/>
      <c r="N3" s="102"/>
      <c r="O3" s="102"/>
      <c r="P3" s="102"/>
      <c r="U3" s="1"/>
    </row>
    <row r="4" ht="12.75"/>
    <row r="5" spans="2:21" ht="25.5">
      <c r="B5" s="8" t="str">
        <f>'Income Calculator'!B5</f>
        <v>Operating Fund</v>
      </c>
      <c r="C5" s="8"/>
      <c r="D5" s="8" t="str">
        <f>'Income Calculator'!D5</f>
        <v>Capital Fund</v>
      </c>
      <c r="E5" s="8"/>
      <c r="F5" s="8" t="str">
        <f>'Income Calculator'!F5</f>
        <v>Memorial Fund</v>
      </c>
      <c r="G5" s="8"/>
      <c r="H5" s="8" t="str">
        <f>'Income Calculator'!H5</f>
        <v>ACW Fund</v>
      </c>
      <c r="I5" s="8"/>
      <c r="J5" s="8" t="str">
        <f>'Income Calculator'!J5</f>
        <v>'Other' Fund</v>
      </c>
      <c r="K5" s="8"/>
      <c r="L5" s="8" t="str">
        <f>'Income Calculator'!L5</f>
        <v>'Other' Fund</v>
      </c>
      <c r="M5" s="8"/>
      <c r="N5" s="8" t="str">
        <f>'Income Calculator'!N5</f>
        <v>'Other' Fund</v>
      </c>
      <c r="O5" s="8"/>
      <c r="P5" s="8" t="s">
        <v>88</v>
      </c>
      <c r="Q5" s="8"/>
      <c r="R5" s="8"/>
      <c r="S5" s="8"/>
      <c r="T5" s="8"/>
      <c r="U5" s="8" t="str">
        <f>'Income Calculator'!U5</f>
        <v>Extra Fund</v>
      </c>
    </row>
    <row r="6" spans="1:21" ht="13.5" thickBot="1">
      <c r="A6" s="10" t="s">
        <v>120</v>
      </c>
      <c r="B6" s="24"/>
      <c r="C6" s="1"/>
      <c r="D6" s="24"/>
      <c r="E6" s="1"/>
      <c r="F6" s="24"/>
      <c r="G6" s="1"/>
      <c r="H6" s="24"/>
      <c r="I6" s="24"/>
      <c r="J6" s="24"/>
      <c r="K6" s="24"/>
      <c r="L6" s="24"/>
      <c r="M6" s="24"/>
      <c r="N6" s="24"/>
      <c r="O6" s="24"/>
      <c r="P6" s="24"/>
      <c r="Q6" s="18"/>
      <c r="R6" s="18"/>
      <c r="U6" s="24"/>
    </row>
    <row r="7" spans="1:21" ht="13.5" thickTop="1">
      <c r="A7" s="2" t="s">
        <v>110</v>
      </c>
      <c r="B7" s="15"/>
      <c r="C7" s="15"/>
      <c r="D7" s="15"/>
      <c r="E7" s="15"/>
      <c r="F7" s="15"/>
      <c r="G7" s="15"/>
      <c r="H7" s="15"/>
      <c r="I7" s="15"/>
      <c r="J7" s="15"/>
      <c r="K7" s="15"/>
      <c r="L7" s="15"/>
      <c r="M7" s="15"/>
      <c r="N7" s="15"/>
      <c r="O7" s="15"/>
      <c r="P7" s="25"/>
      <c r="Q7" s="18"/>
      <c r="R7" s="18"/>
      <c r="U7" s="15"/>
    </row>
    <row r="8" spans="1:21" s="7" customFormat="1" ht="12.75">
      <c r="A8" s="21" t="s">
        <v>143</v>
      </c>
      <c r="B8" s="26"/>
      <c r="C8" s="27"/>
      <c r="D8" s="26"/>
      <c r="E8" s="27"/>
      <c r="F8" s="26"/>
      <c r="G8" s="27"/>
      <c r="H8" s="26"/>
      <c r="I8" s="27"/>
      <c r="J8" s="26"/>
      <c r="K8" s="28"/>
      <c r="L8" s="26"/>
      <c r="M8" s="27"/>
      <c r="N8" s="26"/>
      <c r="O8" s="28"/>
      <c r="P8" s="16">
        <f>SUM(B8:O8)</f>
        <v>0</v>
      </c>
      <c r="Q8" s="29"/>
      <c r="R8" s="29"/>
      <c r="U8" s="26"/>
    </row>
    <row r="9" spans="1:21" s="7" customFormat="1" ht="12.75">
      <c r="A9" s="21" t="s">
        <v>143</v>
      </c>
      <c r="B9" s="26"/>
      <c r="C9" s="27"/>
      <c r="D9" s="26"/>
      <c r="E9" s="27"/>
      <c r="F9" s="26"/>
      <c r="G9" s="27"/>
      <c r="H9" s="26"/>
      <c r="I9" s="27"/>
      <c r="J9" s="26"/>
      <c r="K9" s="28"/>
      <c r="L9" s="26"/>
      <c r="M9" s="27"/>
      <c r="N9" s="26"/>
      <c r="O9" s="28"/>
      <c r="P9" s="16">
        <f>SUM(B9:O9)</f>
        <v>0</v>
      </c>
      <c r="Q9" s="29"/>
      <c r="R9" s="29"/>
      <c r="U9" s="26"/>
    </row>
    <row r="10" spans="1:21" s="7" customFormat="1" ht="12.75">
      <c r="A10" s="21" t="s">
        <v>143</v>
      </c>
      <c r="B10" s="26"/>
      <c r="C10" s="27"/>
      <c r="D10" s="26"/>
      <c r="E10" s="27"/>
      <c r="F10" s="26"/>
      <c r="G10" s="27"/>
      <c r="H10" s="26"/>
      <c r="I10" s="27"/>
      <c r="J10" s="26"/>
      <c r="K10" s="28"/>
      <c r="L10" s="26"/>
      <c r="M10" s="27"/>
      <c r="N10" s="26"/>
      <c r="O10" s="28"/>
      <c r="P10" s="16">
        <f>SUM(B10:O10)</f>
        <v>0</v>
      </c>
      <c r="Q10" s="29"/>
      <c r="R10" s="29"/>
      <c r="U10" s="26"/>
    </row>
    <row r="11" spans="1:21" s="7" customFormat="1" ht="12.75">
      <c r="A11" s="21" t="s">
        <v>143</v>
      </c>
      <c r="B11" s="26"/>
      <c r="C11" s="27"/>
      <c r="D11" s="26"/>
      <c r="E11" s="27"/>
      <c r="F11" s="26"/>
      <c r="G11" s="27"/>
      <c r="H11" s="26"/>
      <c r="I11" s="27"/>
      <c r="J11" s="26"/>
      <c r="K11" s="28"/>
      <c r="L11" s="26"/>
      <c r="M11" s="27"/>
      <c r="N11" s="26"/>
      <c r="O11" s="28"/>
      <c r="P11" s="16">
        <f>SUM(B11:O11)</f>
        <v>0</v>
      </c>
      <c r="Q11" s="29"/>
      <c r="R11" s="29"/>
      <c r="U11" s="26"/>
    </row>
    <row r="12" spans="1:21" s="7" customFormat="1" ht="12.75">
      <c r="A12" s="21" t="s">
        <v>143</v>
      </c>
      <c r="B12" s="26"/>
      <c r="C12" s="27"/>
      <c r="D12" s="26"/>
      <c r="E12" s="27"/>
      <c r="F12" s="26"/>
      <c r="G12" s="27"/>
      <c r="H12" s="26"/>
      <c r="I12" s="27"/>
      <c r="J12" s="26"/>
      <c r="K12" s="28"/>
      <c r="L12" s="26"/>
      <c r="M12" s="27"/>
      <c r="N12" s="26"/>
      <c r="O12" s="28"/>
      <c r="P12" s="16">
        <f>SUM(B12:O12)</f>
        <v>0</v>
      </c>
      <c r="Q12" s="29"/>
      <c r="R12" s="29"/>
      <c r="U12" s="26"/>
    </row>
    <row r="13" spans="1:21" s="7" customFormat="1" ht="12.75" customHeight="1">
      <c r="A13" s="21" t="str">
        <f>'Income Calculator'!A58</f>
        <v>HST rebate on capital equipment</v>
      </c>
      <c r="B13" s="98" t="s">
        <v>175</v>
      </c>
      <c r="C13" s="98"/>
      <c r="D13" s="98"/>
      <c r="E13" s="98"/>
      <c r="F13" s="98"/>
      <c r="G13" s="98"/>
      <c r="H13" s="98"/>
      <c r="I13" s="98"/>
      <c r="J13" s="98"/>
      <c r="K13" s="98"/>
      <c r="L13" s="98"/>
      <c r="M13" s="98"/>
      <c r="N13" s="98"/>
      <c r="O13" s="98"/>
      <c r="P13" s="55">
        <f>SUM('Income Calculator'!B58:O58)*-1</f>
        <v>0</v>
      </c>
      <c r="Q13" s="29"/>
      <c r="R13" s="29"/>
      <c r="U13" s="43"/>
    </row>
    <row r="14" spans="1:21" ht="18" customHeight="1">
      <c r="A14" s="97" t="s">
        <v>134</v>
      </c>
      <c r="B14" s="97"/>
      <c r="C14" s="97"/>
      <c r="D14" s="97"/>
      <c r="E14" s="97"/>
      <c r="F14" s="97"/>
      <c r="G14" s="97"/>
      <c r="H14" s="97"/>
      <c r="I14" s="97"/>
      <c r="J14" s="97"/>
      <c r="K14" s="97"/>
      <c r="L14" s="97"/>
      <c r="M14" s="97"/>
      <c r="N14" s="97"/>
      <c r="O14" s="97"/>
      <c r="P14" s="45">
        <f>SUM(P8:P13)</f>
        <v>0</v>
      </c>
      <c r="Q14" s="18"/>
      <c r="R14" s="18"/>
      <c r="U14" s="1"/>
    </row>
    <row r="15" spans="1:21" ht="12.75">
      <c r="A15" s="2"/>
      <c r="B15" s="15"/>
      <c r="C15" s="15"/>
      <c r="D15" s="15"/>
      <c r="E15" s="15"/>
      <c r="F15" s="15"/>
      <c r="G15" s="15"/>
      <c r="H15" s="15"/>
      <c r="I15" s="15"/>
      <c r="J15" s="15"/>
      <c r="K15" s="15"/>
      <c r="L15" s="15"/>
      <c r="M15" s="15"/>
      <c r="N15" s="15"/>
      <c r="O15" s="15"/>
      <c r="P15" s="25"/>
      <c r="Q15" s="18"/>
      <c r="R15" s="18"/>
      <c r="U15" s="15"/>
    </row>
    <row r="16" spans="1:21" ht="12.75">
      <c r="A16" s="2" t="s">
        <v>111</v>
      </c>
      <c r="B16" s="15"/>
      <c r="C16" s="15"/>
      <c r="D16" s="15"/>
      <c r="E16" s="15"/>
      <c r="F16" s="15"/>
      <c r="G16" s="15"/>
      <c r="H16" s="15"/>
      <c r="I16" s="15"/>
      <c r="J16" s="15"/>
      <c r="K16" s="15"/>
      <c r="L16" s="15"/>
      <c r="M16" s="15"/>
      <c r="N16" s="15"/>
      <c r="O16" s="15"/>
      <c r="P16" s="25"/>
      <c r="Q16" s="18"/>
      <c r="R16" s="18"/>
      <c r="U16" s="15"/>
    </row>
    <row r="17" spans="1:21" ht="12.75">
      <c r="A17" s="21" t="s">
        <v>143</v>
      </c>
      <c r="B17" s="13"/>
      <c r="C17" s="14"/>
      <c r="D17" s="13"/>
      <c r="E17" s="14"/>
      <c r="F17" s="13"/>
      <c r="G17" s="14"/>
      <c r="H17" s="13"/>
      <c r="I17" s="14"/>
      <c r="J17" s="13"/>
      <c r="K17" s="15"/>
      <c r="L17" s="13"/>
      <c r="M17" s="14"/>
      <c r="N17" s="13"/>
      <c r="O17" s="15"/>
      <c r="P17" s="16">
        <f>SUM(B17:O17)</f>
        <v>0</v>
      </c>
      <c r="Q17" s="18"/>
      <c r="R17" s="18"/>
      <c r="U17" s="13"/>
    </row>
    <row r="18" spans="1:21" ht="12.75">
      <c r="A18" s="21" t="s">
        <v>143</v>
      </c>
      <c r="B18" s="17"/>
      <c r="C18" s="14"/>
      <c r="D18" s="17"/>
      <c r="E18" s="14"/>
      <c r="F18" s="17"/>
      <c r="G18" s="14"/>
      <c r="H18" s="17"/>
      <c r="I18" s="14"/>
      <c r="J18" s="17"/>
      <c r="K18" s="15"/>
      <c r="L18" s="17"/>
      <c r="M18" s="14"/>
      <c r="N18" s="17"/>
      <c r="O18" s="15"/>
      <c r="P18" s="16">
        <f>SUM(B18:O18)</f>
        <v>0</v>
      </c>
      <c r="Q18" s="18"/>
      <c r="R18" s="18"/>
      <c r="U18" s="17"/>
    </row>
    <row r="19" spans="1:21" ht="12.75">
      <c r="A19" s="21" t="s">
        <v>143</v>
      </c>
      <c r="B19" s="17"/>
      <c r="C19" s="14"/>
      <c r="D19" s="17"/>
      <c r="E19" s="14"/>
      <c r="F19" s="17"/>
      <c r="G19" s="14"/>
      <c r="H19" s="17"/>
      <c r="I19" s="14"/>
      <c r="J19" s="17"/>
      <c r="K19" s="15"/>
      <c r="L19" s="17"/>
      <c r="M19" s="14"/>
      <c r="N19" s="17"/>
      <c r="O19" s="15"/>
      <c r="P19" s="16">
        <f>SUM(B19:O19)</f>
        <v>0</v>
      </c>
      <c r="Q19" s="18"/>
      <c r="R19" s="18"/>
      <c r="U19" s="17"/>
    </row>
    <row r="20" spans="1:21" ht="12.75">
      <c r="A20" s="21" t="s">
        <v>143</v>
      </c>
      <c r="B20" s="17"/>
      <c r="C20" s="14"/>
      <c r="D20" s="17"/>
      <c r="E20" s="14"/>
      <c r="F20" s="17"/>
      <c r="G20" s="14"/>
      <c r="H20" s="17"/>
      <c r="I20" s="14"/>
      <c r="J20" s="17"/>
      <c r="K20" s="15"/>
      <c r="L20" s="17"/>
      <c r="M20" s="14"/>
      <c r="N20" s="17"/>
      <c r="O20" s="15"/>
      <c r="P20" s="16">
        <f>SUM(B20:O20)</f>
        <v>0</v>
      </c>
      <c r="Q20" s="18"/>
      <c r="R20" s="18"/>
      <c r="U20" s="17"/>
    </row>
    <row r="21" spans="1:21" s="7" customFormat="1" ht="12.75">
      <c r="A21" s="21" t="s">
        <v>155</v>
      </c>
      <c r="B21" s="26"/>
      <c r="C21" s="27"/>
      <c r="D21" s="26"/>
      <c r="E21" s="27"/>
      <c r="F21" s="26"/>
      <c r="G21" s="27"/>
      <c r="H21" s="26"/>
      <c r="I21" s="27"/>
      <c r="J21" s="26"/>
      <c r="K21" s="28"/>
      <c r="L21" s="26"/>
      <c r="M21" s="27"/>
      <c r="N21" s="26"/>
      <c r="O21" s="28"/>
      <c r="P21" s="39" t="s">
        <v>151</v>
      </c>
      <c r="Q21" s="29"/>
      <c r="R21" s="29"/>
      <c r="U21" s="26"/>
    </row>
    <row r="22" spans="1:21" ht="25.5">
      <c r="A22" s="21" t="s">
        <v>163</v>
      </c>
      <c r="B22" s="17"/>
      <c r="C22" s="14"/>
      <c r="D22" s="17"/>
      <c r="E22" s="14"/>
      <c r="F22" s="17"/>
      <c r="G22" s="14"/>
      <c r="H22" s="17"/>
      <c r="I22" s="14"/>
      <c r="J22" s="17"/>
      <c r="K22" s="15"/>
      <c r="L22" s="17"/>
      <c r="M22" s="14"/>
      <c r="N22" s="17"/>
      <c r="O22" s="15"/>
      <c r="P22" s="16">
        <f>SUM(B22:O22)</f>
        <v>0</v>
      </c>
      <c r="Q22" s="18"/>
      <c r="R22" s="18"/>
      <c r="U22" s="17"/>
    </row>
    <row r="23" spans="1:21" s="7" customFormat="1" ht="12.75" customHeight="1">
      <c r="A23" s="21" t="s">
        <v>164</v>
      </c>
      <c r="B23" s="98" t="s">
        <v>175</v>
      </c>
      <c r="C23" s="98"/>
      <c r="D23" s="98"/>
      <c r="E23" s="98"/>
      <c r="F23" s="98"/>
      <c r="G23" s="98"/>
      <c r="H23" s="98"/>
      <c r="I23" s="98"/>
      <c r="J23" s="98"/>
      <c r="K23" s="98"/>
      <c r="L23" s="98"/>
      <c r="M23" s="98"/>
      <c r="N23" s="98"/>
      <c r="O23" s="98"/>
      <c r="P23" s="55">
        <f>SUM('Income Calculator'!B60:O60)*-1</f>
        <v>0</v>
      </c>
      <c r="Q23" s="29"/>
      <c r="R23" s="29"/>
      <c r="U23" s="28"/>
    </row>
    <row r="24" spans="1:21" ht="12.75" customHeight="1">
      <c r="A24" s="21" t="str">
        <f>'Income Calculator'!A59</f>
        <v>HST rebate on capital renovations</v>
      </c>
      <c r="B24" s="98" t="s">
        <v>175</v>
      </c>
      <c r="C24" s="98"/>
      <c r="D24" s="98"/>
      <c r="E24" s="98"/>
      <c r="F24" s="98"/>
      <c r="G24" s="98"/>
      <c r="H24" s="98"/>
      <c r="I24" s="98"/>
      <c r="J24" s="98"/>
      <c r="K24" s="98"/>
      <c r="L24" s="98"/>
      <c r="M24" s="98"/>
      <c r="N24" s="98"/>
      <c r="O24" s="98"/>
      <c r="P24" s="54">
        <f>SUM('Income Calculator'!B59:O59)*-1</f>
        <v>0</v>
      </c>
      <c r="Q24" s="18"/>
      <c r="R24" s="18"/>
      <c r="U24" s="41"/>
    </row>
    <row r="25" spans="1:21" ht="18" customHeight="1">
      <c r="A25" s="103" t="s">
        <v>133</v>
      </c>
      <c r="B25" s="103"/>
      <c r="C25" s="103"/>
      <c r="D25" s="103"/>
      <c r="E25" s="103"/>
      <c r="F25" s="103"/>
      <c r="G25" s="103"/>
      <c r="H25" s="103"/>
      <c r="I25" s="103"/>
      <c r="J25" s="103"/>
      <c r="K25" s="103"/>
      <c r="L25" s="103"/>
      <c r="M25" s="103"/>
      <c r="N25" s="103"/>
      <c r="O25" s="103"/>
      <c r="P25" s="45">
        <f>SUM(P17:P24)</f>
        <v>0</v>
      </c>
      <c r="Q25" s="18"/>
      <c r="R25" s="18"/>
      <c r="U25" s="1"/>
    </row>
    <row r="26" spans="1:21" ht="12.75">
      <c r="A26" s="2" t="s">
        <v>112</v>
      </c>
      <c r="B26" s="15"/>
      <c r="C26" s="15"/>
      <c r="D26" s="15"/>
      <c r="E26" s="15"/>
      <c r="F26" s="15"/>
      <c r="G26" s="15"/>
      <c r="H26" s="15"/>
      <c r="I26" s="15"/>
      <c r="J26" s="15"/>
      <c r="K26" s="15"/>
      <c r="L26" s="15"/>
      <c r="M26" s="15"/>
      <c r="N26" s="15"/>
      <c r="O26" s="15"/>
      <c r="P26" s="25"/>
      <c r="Q26" s="18"/>
      <c r="R26" s="18"/>
      <c r="U26" s="15"/>
    </row>
    <row r="27" spans="1:21" s="7" customFormat="1" ht="12.75">
      <c r="A27" s="21" t="s">
        <v>146</v>
      </c>
      <c r="B27" s="26"/>
      <c r="C27" s="27"/>
      <c r="D27" s="26"/>
      <c r="E27" s="27"/>
      <c r="F27" s="26"/>
      <c r="G27" s="27"/>
      <c r="H27" s="26"/>
      <c r="I27" s="27"/>
      <c r="J27" s="26"/>
      <c r="K27" s="28"/>
      <c r="L27" s="26"/>
      <c r="M27" s="27"/>
      <c r="N27" s="26"/>
      <c r="O27" s="28"/>
      <c r="P27" s="16">
        <f>SUM(B27:O27)</f>
        <v>0</v>
      </c>
      <c r="Q27" s="29"/>
      <c r="R27" s="29"/>
      <c r="U27" s="26"/>
    </row>
    <row r="28" spans="1:21" s="7" customFormat="1" ht="12.75">
      <c r="A28" s="21" t="s">
        <v>143</v>
      </c>
      <c r="B28" s="26"/>
      <c r="C28" s="27"/>
      <c r="D28" s="26"/>
      <c r="E28" s="27"/>
      <c r="F28" s="26"/>
      <c r="G28" s="27"/>
      <c r="H28" s="26"/>
      <c r="I28" s="27"/>
      <c r="J28" s="26"/>
      <c r="K28" s="28"/>
      <c r="L28" s="26"/>
      <c r="M28" s="27"/>
      <c r="N28" s="26"/>
      <c r="O28" s="28"/>
      <c r="P28" s="16">
        <f>SUM(B28:O28)</f>
        <v>0</v>
      </c>
      <c r="Q28" s="29"/>
      <c r="R28" s="29"/>
      <c r="U28" s="26"/>
    </row>
    <row r="29" spans="1:21" s="7" customFormat="1" ht="12.75">
      <c r="A29" s="21" t="s">
        <v>154</v>
      </c>
      <c r="B29" s="26"/>
      <c r="C29" s="27"/>
      <c r="D29" s="26"/>
      <c r="E29" s="27"/>
      <c r="F29" s="26"/>
      <c r="G29" s="27"/>
      <c r="H29" s="26"/>
      <c r="I29" s="27"/>
      <c r="J29" s="26"/>
      <c r="K29" s="28"/>
      <c r="L29" s="26"/>
      <c r="M29" s="27"/>
      <c r="N29" s="26"/>
      <c r="O29" s="28"/>
      <c r="P29" s="39" t="s">
        <v>151</v>
      </c>
      <c r="Q29" s="29"/>
      <c r="R29" s="29"/>
      <c r="U29" s="26"/>
    </row>
    <row r="30" spans="1:21" s="7" customFormat="1" ht="12.75">
      <c r="A30" s="21" t="s">
        <v>143</v>
      </c>
      <c r="B30" s="26"/>
      <c r="C30" s="27"/>
      <c r="D30" s="26"/>
      <c r="E30" s="27"/>
      <c r="F30" s="26"/>
      <c r="G30" s="27"/>
      <c r="H30" s="26"/>
      <c r="I30" s="27"/>
      <c r="J30" s="26"/>
      <c r="K30" s="28"/>
      <c r="L30" s="26"/>
      <c r="M30" s="27"/>
      <c r="N30" s="26"/>
      <c r="O30" s="28"/>
      <c r="P30" s="16">
        <f>SUM(B30:O30)</f>
        <v>0</v>
      </c>
      <c r="Q30" s="29"/>
      <c r="R30" s="29"/>
      <c r="U30" s="26"/>
    </row>
    <row r="31" spans="1:18" s="3" customFormat="1" ht="18" customHeight="1">
      <c r="A31" s="97" t="s">
        <v>135</v>
      </c>
      <c r="B31" s="97"/>
      <c r="C31" s="97"/>
      <c r="D31" s="97"/>
      <c r="E31" s="97"/>
      <c r="F31" s="97"/>
      <c r="G31" s="97"/>
      <c r="H31" s="97"/>
      <c r="I31" s="97"/>
      <c r="J31" s="97"/>
      <c r="K31" s="97"/>
      <c r="L31" s="97"/>
      <c r="M31" s="97"/>
      <c r="N31" s="97"/>
      <c r="O31" s="97"/>
      <c r="P31" s="45">
        <f>SUM(P27:P30)</f>
        <v>0</v>
      </c>
      <c r="Q31" s="22"/>
      <c r="R31" s="22"/>
    </row>
    <row r="32" spans="1:21" s="7" customFormat="1" ht="12.75">
      <c r="A32" s="21"/>
      <c r="B32" s="28"/>
      <c r="C32" s="28"/>
      <c r="D32" s="28"/>
      <c r="E32" s="28"/>
      <c r="F32" s="28"/>
      <c r="G32" s="28"/>
      <c r="H32" s="28"/>
      <c r="I32" s="28"/>
      <c r="J32" s="28"/>
      <c r="K32" s="28"/>
      <c r="L32" s="28"/>
      <c r="M32" s="28"/>
      <c r="N32" s="28"/>
      <c r="O32" s="28"/>
      <c r="P32" s="30"/>
      <c r="Q32" s="29"/>
      <c r="R32" s="29"/>
      <c r="U32" s="28"/>
    </row>
    <row r="33" spans="1:21" s="3" customFormat="1" ht="12.75">
      <c r="A33" s="2" t="s">
        <v>113</v>
      </c>
      <c r="B33" s="33"/>
      <c r="C33" s="34"/>
      <c r="D33" s="33"/>
      <c r="E33" s="34"/>
      <c r="F33" s="33"/>
      <c r="G33" s="34"/>
      <c r="H33" s="33"/>
      <c r="I33" s="34"/>
      <c r="J33" s="33"/>
      <c r="K33" s="32"/>
      <c r="L33" s="33"/>
      <c r="M33" s="34"/>
      <c r="N33" s="33"/>
      <c r="O33" s="32"/>
      <c r="P33" s="46">
        <f>SUM(B33:O33)</f>
        <v>0</v>
      </c>
      <c r="Q33" s="22"/>
      <c r="R33" s="22"/>
      <c r="U33" s="33"/>
    </row>
    <row r="34" spans="1:21" ht="12.75">
      <c r="A34" s="2"/>
      <c r="B34" s="15"/>
      <c r="C34" s="15"/>
      <c r="D34" s="15"/>
      <c r="E34" s="15"/>
      <c r="F34" s="15"/>
      <c r="G34" s="15"/>
      <c r="H34" s="15"/>
      <c r="I34" s="15"/>
      <c r="J34" s="15"/>
      <c r="K34" s="15"/>
      <c r="L34" s="15"/>
      <c r="M34" s="15"/>
      <c r="N34" s="15"/>
      <c r="O34" s="15"/>
      <c r="P34" s="31"/>
      <c r="Q34" s="18"/>
      <c r="R34" s="18"/>
      <c r="U34" s="15"/>
    </row>
    <row r="35" spans="1:21" s="3" customFormat="1" ht="12.75">
      <c r="A35" s="2" t="s">
        <v>162</v>
      </c>
      <c r="B35" s="26"/>
      <c r="C35" s="34"/>
      <c r="D35" s="26"/>
      <c r="E35" s="27"/>
      <c r="F35" s="26"/>
      <c r="G35" s="27"/>
      <c r="H35" s="26"/>
      <c r="I35" s="27"/>
      <c r="J35" s="26"/>
      <c r="K35" s="28"/>
      <c r="L35" s="26"/>
      <c r="M35" s="27"/>
      <c r="N35" s="26"/>
      <c r="O35" s="32"/>
      <c r="P35" s="46">
        <f>SUM(B35:O35)</f>
        <v>0</v>
      </c>
      <c r="Q35" s="22"/>
      <c r="R35" s="22"/>
      <c r="U35" s="42"/>
    </row>
    <row r="36" spans="1:21" ht="12.75">
      <c r="A36" s="2"/>
      <c r="B36" s="15"/>
      <c r="C36" s="14"/>
      <c r="D36" s="15"/>
      <c r="E36" s="14"/>
      <c r="F36" s="15"/>
      <c r="G36" s="14"/>
      <c r="H36" s="15"/>
      <c r="I36" s="14"/>
      <c r="J36" s="15"/>
      <c r="K36" s="15"/>
      <c r="L36" s="15"/>
      <c r="M36" s="14"/>
      <c r="N36" s="15"/>
      <c r="O36" s="15"/>
      <c r="P36" s="25"/>
      <c r="Q36" s="18"/>
      <c r="R36" s="18"/>
      <c r="U36" s="15"/>
    </row>
    <row r="37" spans="1:21" ht="12.75">
      <c r="A37" s="2" t="s">
        <v>114</v>
      </c>
      <c r="B37" s="15"/>
      <c r="C37" s="14"/>
      <c r="D37" s="15"/>
      <c r="E37" s="14"/>
      <c r="F37" s="15"/>
      <c r="G37" s="14"/>
      <c r="H37" s="15"/>
      <c r="I37" s="14"/>
      <c r="J37" s="15"/>
      <c r="K37" s="15"/>
      <c r="L37" s="15"/>
      <c r="M37" s="14"/>
      <c r="N37" s="15"/>
      <c r="O37" s="15"/>
      <c r="P37" s="25"/>
      <c r="Q37" s="18"/>
      <c r="R37" s="18"/>
      <c r="U37" s="15"/>
    </row>
    <row r="38" spans="1:21" ht="12.75">
      <c r="A38" s="9" t="s">
        <v>124</v>
      </c>
      <c r="B38" s="13"/>
      <c r="C38" s="14"/>
      <c r="D38" s="13"/>
      <c r="E38" s="14"/>
      <c r="F38" s="13"/>
      <c r="G38" s="14"/>
      <c r="H38" s="13"/>
      <c r="I38" s="14"/>
      <c r="J38" s="13"/>
      <c r="K38" s="15"/>
      <c r="L38" s="13"/>
      <c r="M38" s="14"/>
      <c r="N38" s="13"/>
      <c r="O38" s="15"/>
      <c r="P38" s="16">
        <f aca="true" t="shared" si="0" ref="P38:P48">SUM(B38:O38)</f>
        <v>0</v>
      </c>
      <c r="Q38" s="18"/>
      <c r="R38" s="18"/>
      <c r="U38" s="13"/>
    </row>
    <row r="39" spans="1:21" ht="12.75">
      <c r="A39" s="9" t="s">
        <v>125</v>
      </c>
      <c r="B39" s="17"/>
      <c r="C39" s="14"/>
      <c r="D39" s="17"/>
      <c r="E39" s="14"/>
      <c r="F39" s="17"/>
      <c r="G39" s="14"/>
      <c r="H39" s="17"/>
      <c r="I39" s="14"/>
      <c r="J39" s="17"/>
      <c r="K39" s="15"/>
      <c r="L39" s="17"/>
      <c r="M39" s="14"/>
      <c r="N39" s="17"/>
      <c r="O39" s="15"/>
      <c r="P39" s="16">
        <f t="shared" si="0"/>
        <v>0</v>
      </c>
      <c r="Q39" s="18"/>
      <c r="R39" s="18"/>
      <c r="U39" s="17"/>
    </row>
    <row r="40" spans="1:21" ht="25.5">
      <c r="A40" s="9" t="s">
        <v>149</v>
      </c>
      <c r="B40" s="17"/>
      <c r="C40" s="14"/>
      <c r="D40" s="17"/>
      <c r="E40" s="14"/>
      <c r="F40" s="17"/>
      <c r="G40" s="14"/>
      <c r="H40" s="17"/>
      <c r="I40" s="14"/>
      <c r="J40" s="17"/>
      <c r="K40" s="15"/>
      <c r="L40" s="17"/>
      <c r="M40" s="14"/>
      <c r="N40" s="17"/>
      <c r="O40" s="15"/>
      <c r="P40" s="16">
        <f t="shared" si="0"/>
        <v>0</v>
      </c>
      <c r="Q40" s="18"/>
      <c r="R40" s="18"/>
      <c r="U40" s="17"/>
    </row>
    <row r="41" spans="1:21" ht="12.75">
      <c r="A41" s="9" t="s">
        <v>148</v>
      </c>
      <c r="B41" s="17"/>
      <c r="C41" s="14"/>
      <c r="D41" s="17"/>
      <c r="E41" s="14"/>
      <c r="F41" s="17"/>
      <c r="G41" s="14"/>
      <c r="H41" s="17"/>
      <c r="I41" s="14"/>
      <c r="J41" s="17"/>
      <c r="K41" s="15"/>
      <c r="L41" s="17"/>
      <c r="M41" s="14"/>
      <c r="N41" s="17"/>
      <c r="O41" s="15"/>
      <c r="P41" s="39" t="s">
        <v>151</v>
      </c>
      <c r="Q41" s="18"/>
      <c r="R41" s="18"/>
      <c r="U41" s="17"/>
    </row>
    <row r="42" spans="1:21" ht="12.75">
      <c r="A42" s="9" t="s">
        <v>126</v>
      </c>
      <c r="B42" s="17"/>
      <c r="C42" s="14"/>
      <c r="D42" s="17"/>
      <c r="E42" s="14"/>
      <c r="F42" s="17"/>
      <c r="G42" s="14"/>
      <c r="H42" s="17"/>
      <c r="I42" s="14"/>
      <c r="J42" s="17"/>
      <c r="K42" s="15"/>
      <c r="L42" s="17"/>
      <c r="M42" s="14"/>
      <c r="N42" s="17"/>
      <c r="O42" s="15"/>
      <c r="P42" s="16">
        <f t="shared" si="0"/>
        <v>0</v>
      </c>
      <c r="Q42" s="18"/>
      <c r="R42" s="18"/>
      <c r="U42" s="17"/>
    </row>
    <row r="43" spans="1:21" ht="12.75">
      <c r="A43" s="9" t="s">
        <v>129</v>
      </c>
      <c r="B43" s="17"/>
      <c r="C43" s="14"/>
      <c r="D43" s="17"/>
      <c r="E43" s="14"/>
      <c r="F43" s="17"/>
      <c r="G43" s="14"/>
      <c r="H43" s="17"/>
      <c r="I43" s="14"/>
      <c r="J43" s="17"/>
      <c r="K43" s="15"/>
      <c r="L43" s="17"/>
      <c r="M43" s="14"/>
      <c r="N43" s="17"/>
      <c r="O43" s="15"/>
      <c r="P43" s="16">
        <f t="shared" si="0"/>
        <v>0</v>
      </c>
      <c r="Q43" s="18"/>
      <c r="R43" s="18"/>
      <c r="U43" s="17"/>
    </row>
    <row r="44" spans="1:21" ht="12.75">
      <c r="A44" s="9" t="s">
        <v>130</v>
      </c>
      <c r="B44" s="17"/>
      <c r="C44" s="14"/>
      <c r="D44" s="17"/>
      <c r="E44" s="14"/>
      <c r="F44" s="17"/>
      <c r="G44" s="14"/>
      <c r="H44" s="17"/>
      <c r="I44" s="14"/>
      <c r="J44" s="17"/>
      <c r="K44" s="15"/>
      <c r="L44" s="17"/>
      <c r="M44" s="14"/>
      <c r="N44" s="17"/>
      <c r="O44" s="15"/>
      <c r="P44" s="16">
        <f t="shared" si="0"/>
        <v>0</v>
      </c>
      <c r="Q44" s="18"/>
      <c r="R44" s="18"/>
      <c r="U44" s="17"/>
    </row>
    <row r="45" spans="1:21" ht="12.75">
      <c r="A45" s="9" t="s">
        <v>131</v>
      </c>
      <c r="B45" s="17"/>
      <c r="C45" s="14"/>
      <c r="D45" s="17"/>
      <c r="E45" s="14"/>
      <c r="F45" s="17"/>
      <c r="G45" s="14"/>
      <c r="H45" s="17"/>
      <c r="I45" s="14"/>
      <c r="J45" s="17"/>
      <c r="K45" s="15"/>
      <c r="L45" s="17"/>
      <c r="M45" s="14"/>
      <c r="N45" s="17"/>
      <c r="O45" s="15"/>
      <c r="P45" s="16">
        <f t="shared" si="0"/>
        <v>0</v>
      </c>
      <c r="Q45" s="18"/>
      <c r="R45" s="18"/>
      <c r="U45" s="17"/>
    </row>
    <row r="46" spans="1:21" ht="12.75">
      <c r="A46" s="9" t="s">
        <v>132</v>
      </c>
      <c r="B46" s="17"/>
      <c r="C46" s="14"/>
      <c r="D46" s="17"/>
      <c r="E46" s="14"/>
      <c r="F46" s="17"/>
      <c r="G46" s="14"/>
      <c r="H46" s="17"/>
      <c r="I46" s="14"/>
      <c r="J46" s="17"/>
      <c r="K46" s="15"/>
      <c r="L46" s="17"/>
      <c r="M46" s="14"/>
      <c r="N46" s="17"/>
      <c r="O46" s="15"/>
      <c r="P46" s="16">
        <f t="shared" si="0"/>
        <v>0</v>
      </c>
      <c r="Q46" s="18"/>
      <c r="R46" s="18"/>
      <c r="U46" s="17"/>
    </row>
    <row r="47" spans="1:21" ht="12.75">
      <c r="A47" s="9" t="s">
        <v>173</v>
      </c>
      <c r="B47" s="17"/>
      <c r="C47" s="14"/>
      <c r="D47" s="17"/>
      <c r="E47" s="14"/>
      <c r="F47" s="17"/>
      <c r="G47" s="14"/>
      <c r="H47" s="17"/>
      <c r="I47" s="14"/>
      <c r="J47" s="17"/>
      <c r="K47" s="15"/>
      <c r="L47" s="17"/>
      <c r="M47" s="14"/>
      <c r="N47" s="17"/>
      <c r="O47" s="15"/>
      <c r="P47" s="16">
        <f t="shared" si="0"/>
        <v>0</v>
      </c>
      <c r="Q47" s="18"/>
      <c r="R47" s="18"/>
      <c r="U47" s="17"/>
    </row>
    <row r="48" spans="1:21" ht="12.75">
      <c r="A48" s="9" t="s">
        <v>136</v>
      </c>
      <c r="B48" s="17"/>
      <c r="C48" s="14"/>
      <c r="D48" s="17"/>
      <c r="E48" s="14"/>
      <c r="F48" s="17"/>
      <c r="G48" s="14"/>
      <c r="H48" s="17"/>
      <c r="I48" s="14"/>
      <c r="J48" s="17"/>
      <c r="K48" s="15"/>
      <c r="L48" s="17"/>
      <c r="M48" s="14"/>
      <c r="N48" s="17"/>
      <c r="O48" s="15"/>
      <c r="P48" s="16">
        <f t="shared" si="0"/>
        <v>0</v>
      </c>
      <c r="Q48" s="18"/>
      <c r="R48" s="18"/>
      <c r="U48" s="17"/>
    </row>
    <row r="49" spans="1:21" ht="12.75">
      <c r="A49" s="9" t="s">
        <v>137</v>
      </c>
      <c r="B49" s="17"/>
      <c r="C49" s="14"/>
      <c r="D49" s="17"/>
      <c r="E49" s="14"/>
      <c r="F49" s="17"/>
      <c r="G49" s="14"/>
      <c r="H49" s="17"/>
      <c r="I49" s="14"/>
      <c r="J49" s="17"/>
      <c r="K49" s="15"/>
      <c r="L49" s="17"/>
      <c r="M49" s="14"/>
      <c r="N49" s="17"/>
      <c r="O49" s="15"/>
      <c r="P49" s="16">
        <f>SUM(B49:O49)</f>
        <v>0</v>
      </c>
      <c r="Q49" s="18"/>
      <c r="R49" s="18"/>
      <c r="U49" s="17"/>
    </row>
    <row r="50" spans="1:21" ht="12.75" customHeight="1">
      <c r="A50" s="21" t="str">
        <f>'Income Calculator'!A21</f>
        <v>Clergy Moving Expense Grant</v>
      </c>
      <c r="B50" s="98" t="s">
        <v>175</v>
      </c>
      <c r="C50" s="98"/>
      <c r="D50" s="98"/>
      <c r="E50" s="98"/>
      <c r="F50" s="98"/>
      <c r="G50" s="98"/>
      <c r="H50" s="98"/>
      <c r="I50" s="98"/>
      <c r="J50" s="98"/>
      <c r="K50" s="98"/>
      <c r="L50" s="98"/>
      <c r="M50" s="98"/>
      <c r="N50" s="98"/>
      <c r="O50" s="98"/>
      <c r="P50" s="54">
        <f>SUM('Income Calculator'!B21:O21)*-1</f>
        <v>0</v>
      </c>
      <c r="Q50" s="18"/>
      <c r="R50" s="18"/>
      <c r="U50" s="41"/>
    </row>
    <row r="51" spans="1:21" ht="12.75" customHeight="1">
      <c r="A51" s="21" t="s">
        <v>174</v>
      </c>
      <c r="B51" s="98" t="s">
        <v>175</v>
      </c>
      <c r="C51" s="98"/>
      <c r="D51" s="98"/>
      <c r="E51" s="98"/>
      <c r="F51" s="98"/>
      <c r="G51" s="98"/>
      <c r="H51" s="98"/>
      <c r="I51" s="98"/>
      <c r="J51" s="98"/>
      <c r="K51" s="98"/>
      <c r="L51" s="98"/>
      <c r="M51" s="98"/>
      <c r="N51" s="98"/>
      <c r="O51" s="98"/>
      <c r="P51" s="55">
        <f>SUM('Income Calculator'!B33:O33)*-1</f>
        <v>0</v>
      </c>
      <c r="Q51" s="18"/>
      <c r="R51" s="18"/>
      <c r="U51" s="15"/>
    </row>
    <row r="52" spans="1:18" s="3" customFormat="1" ht="18" customHeight="1">
      <c r="A52" s="97" t="s">
        <v>142</v>
      </c>
      <c r="B52" s="97"/>
      <c r="C52" s="97"/>
      <c r="D52" s="97"/>
      <c r="E52" s="97"/>
      <c r="F52" s="97"/>
      <c r="G52" s="97"/>
      <c r="H52" s="97"/>
      <c r="I52" s="97"/>
      <c r="J52" s="97"/>
      <c r="K52" s="97"/>
      <c r="L52" s="97"/>
      <c r="M52" s="97"/>
      <c r="N52" s="97"/>
      <c r="O52" s="97"/>
      <c r="P52" s="45">
        <f>SUM(P38:P51)</f>
        <v>0</v>
      </c>
      <c r="Q52" s="22"/>
      <c r="R52" s="22"/>
    </row>
    <row r="53" spans="1:21" ht="18" customHeight="1">
      <c r="A53" s="97" t="s">
        <v>127</v>
      </c>
      <c r="B53" s="97"/>
      <c r="C53" s="97"/>
      <c r="D53" s="97"/>
      <c r="E53" s="97"/>
      <c r="F53" s="97"/>
      <c r="G53" s="97"/>
      <c r="H53" s="97"/>
      <c r="I53" s="97"/>
      <c r="J53" s="97"/>
      <c r="K53" s="97"/>
      <c r="L53" s="97"/>
      <c r="M53" s="97"/>
      <c r="N53" s="97"/>
      <c r="O53" s="97"/>
      <c r="P53" s="45">
        <f>SUM(P14,P25,P31,P33,P35,P52)</f>
        <v>0</v>
      </c>
      <c r="Q53" s="18"/>
      <c r="R53" s="18"/>
      <c r="U53" s="1"/>
    </row>
    <row r="54" spans="1:21" ht="12.75">
      <c r="A54" s="19"/>
      <c r="B54" s="19"/>
      <c r="C54" s="19"/>
      <c r="D54" s="19"/>
      <c r="E54" s="19"/>
      <c r="F54" s="19"/>
      <c r="G54" s="19"/>
      <c r="H54" s="19"/>
      <c r="I54" s="19"/>
      <c r="J54" s="19"/>
      <c r="K54" s="19"/>
      <c r="L54" s="19"/>
      <c r="M54" s="19"/>
      <c r="N54" s="19"/>
      <c r="O54" s="15"/>
      <c r="P54" s="31"/>
      <c r="Q54" s="18"/>
      <c r="R54" s="18"/>
      <c r="U54" s="19"/>
    </row>
    <row r="55" spans="1:21" ht="14.25" customHeight="1" thickBot="1">
      <c r="A55" s="10" t="s">
        <v>128</v>
      </c>
      <c r="B55" s="24"/>
      <c r="C55" s="24"/>
      <c r="D55" s="24"/>
      <c r="E55" s="24"/>
      <c r="F55" s="24"/>
      <c r="G55" s="24"/>
      <c r="H55" s="24"/>
      <c r="I55" s="24"/>
      <c r="J55" s="24"/>
      <c r="K55" s="24"/>
      <c r="L55" s="24"/>
      <c r="M55" s="24"/>
      <c r="N55" s="24"/>
      <c r="O55" s="24"/>
      <c r="P55" s="24"/>
      <c r="Q55" s="18"/>
      <c r="R55" s="100" t="s">
        <v>152</v>
      </c>
      <c r="S55" s="101"/>
      <c r="T55" s="24"/>
      <c r="U55" s="24"/>
    </row>
    <row r="56" spans="1:21" ht="15.75" customHeight="1" thickTop="1">
      <c r="A56" s="9" t="s">
        <v>147</v>
      </c>
      <c r="B56" s="13"/>
      <c r="C56" s="14"/>
      <c r="D56" s="13"/>
      <c r="E56" s="14"/>
      <c r="F56" s="13"/>
      <c r="G56" s="14"/>
      <c r="H56" s="13"/>
      <c r="I56" s="14"/>
      <c r="J56" s="13"/>
      <c r="K56" s="15"/>
      <c r="L56" s="13"/>
      <c r="M56" s="14"/>
      <c r="N56" s="13"/>
      <c r="O56" s="15"/>
      <c r="P56" s="16">
        <f>SUM(B56:O56)</f>
        <v>0</v>
      </c>
      <c r="Q56" s="18"/>
      <c r="R56" s="37">
        <f>P56-'Income Calculator'!P70</f>
        <v>0</v>
      </c>
      <c r="S56" s="38"/>
      <c r="T56" s="24"/>
      <c r="U56" s="13"/>
    </row>
    <row r="57" spans="2:21" ht="12.75">
      <c r="B57" s="14"/>
      <c r="C57" s="14"/>
      <c r="D57" s="14"/>
      <c r="E57" s="14"/>
      <c r="F57" s="14"/>
      <c r="G57" s="14"/>
      <c r="H57" s="14"/>
      <c r="I57" s="14"/>
      <c r="J57" s="14"/>
      <c r="K57" s="14"/>
      <c r="L57" s="14"/>
      <c r="M57" s="14"/>
      <c r="N57" s="14"/>
      <c r="O57" s="14"/>
      <c r="P57" s="18"/>
      <c r="Q57" s="18"/>
      <c r="R57" s="18"/>
      <c r="U57" s="14"/>
    </row>
    <row r="58" spans="1:21" ht="13.5" thickBot="1">
      <c r="A58" s="23" t="s">
        <v>121</v>
      </c>
      <c r="B58" s="14"/>
      <c r="C58" s="14"/>
      <c r="D58" s="14"/>
      <c r="E58" s="14"/>
      <c r="F58" s="14"/>
      <c r="G58" s="14"/>
      <c r="H58" s="14"/>
      <c r="I58" s="14"/>
      <c r="J58" s="14"/>
      <c r="K58" s="14"/>
      <c r="L58" s="14"/>
      <c r="M58" s="14"/>
      <c r="N58" s="14"/>
      <c r="O58" s="14"/>
      <c r="P58" s="18"/>
      <c r="Q58" s="18"/>
      <c r="R58" s="18"/>
      <c r="U58" s="14"/>
    </row>
    <row r="59" spans="1:21" ht="13.5" thickTop="1">
      <c r="A59" s="2" t="s">
        <v>122</v>
      </c>
      <c r="B59" s="13"/>
      <c r="C59" s="14"/>
      <c r="D59" s="13"/>
      <c r="E59" s="14"/>
      <c r="F59" s="13"/>
      <c r="G59" s="14"/>
      <c r="H59" s="13"/>
      <c r="I59" s="14"/>
      <c r="J59" s="13"/>
      <c r="K59" s="15"/>
      <c r="L59" s="13"/>
      <c r="M59" s="14"/>
      <c r="N59" s="13"/>
      <c r="O59" s="15"/>
      <c r="P59" s="46">
        <f>SUM(B59:O59)</f>
        <v>0</v>
      </c>
      <c r="Q59" s="18"/>
      <c r="R59" s="18"/>
      <c r="U59" s="13"/>
    </row>
    <row r="60" spans="1:21" ht="13.5" customHeight="1">
      <c r="A60" s="2" t="s">
        <v>123</v>
      </c>
      <c r="B60" s="17"/>
      <c r="C60" s="14"/>
      <c r="D60" s="17"/>
      <c r="E60" s="14"/>
      <c r="F60" s="17"/>
      <c r="G60" s="14"/>
      <c r="H60" s="17"/>
      <c r="I60" s="14"/>
      <c r="J60" s="17"/>
      <c r="K60" s="15"/>
      <c r="L60" s="17"/>
      <c r="M60" s="14"/>
      <c r="N60" s="17"/>
      <c r="O60" s="15"/>
      <c r="P60" s="46">
        <f>SUM(B60:O60)</f>
        <v>0</v>
      </c>
      <c r="Q60" s="18"/>
      <c r="R60" s="18"/>
      <c r="U60" s="17"/>
    </row>
    <row r="61" spans="2:21" ht="12.75">
      <c r="B61" s="14"/>
      <c r="C61" s="14"/>
      <c r="D61" s="14"/>
      <c r="E61" s="14"/>
      <c r="F61" s="14"/>
      <c r="G61" s="14"/>
      <c r="H61" s="14"/>
      <c r="I61" s="14"/>
      <c r="J61" s="14"/>
      <c r="K61" s="14"/>
      <c r="L61" s="14"/>
      <c r="M61" s="14"/>
      <c r="N61" s="14"/>
      <c r="O61" s="14"/>
      <c r="P61" s="18"/>
      <c r="Q61" s="18"/>
      <c r="R61" s="18"/>
      <c r="U61" s="14"/>
    </row>
    <row r="62" spans="1:21" ht="13.5" thickBot="1">
      <c r="A62" s="97" t="s">
        <v>167</v>
      </c>
      <c r="B62" s="97"/>
      <c r="C62" s="97"/>
      <c r="D62" s="97"/>
      <c r="E62" s="97"/>
      <c r="F62" s="97"/>
      <c r="G62" s="97"/>
      <c r="H62" s="97"/>
      <c r="I62" s="97"/>
      <c r="J62" s="97"/>
      <c r="K62" s="97"/>
      <c r="L62" s="97"/>
      <c r="M62" s="97"/>
      <c r="N62" s="97"/>
      <c r="O62" s="97"/>
      <c r="P62" s="44">
        <f>P53+P59+P60</f>
        <v>0</v>
      </c>
      <c r="Q62" s="18"/>
      <c r="R62" s="18"/>
      <c r="U62" s="14"/>
    </row>
    <row r="63" spans="2:21" ht="13.5" thickTop="1">
      <c r="B63" s="14"/>
      <c r="C63" s="14"/>
      <c r="D63" s="14"/>
      <c r="E63" s="14"/>
      <c r="F63" s="14"/>
      <c r="G63" s="14"/>
      <c r="H63" s="14"/>
      <c r="I63" s="14"/>
      <c r="J63" s="14"/>
      <c r="K63" s="14"/>
      <c r="L63" s="14"/>
      <c r="M63" s="14"/>
      <c r="N63" s="14"/>
      <c r="O63" s="14"/>
      <c r="P63" s="18"/>
      <c r="Q63" s="18"/>
      <c r="R63" s="18"/>
      <c r="U63" s="14"/>
    </row>
    <row r="64" spans="2:21" ht="12.75">
      <c r="B64" s="14"/>
      <c r="C64" s="14"/>
      <c r="D64" s="14"/>
      <c r="E64" s="14"/>
      <c r="F64" s="14"/>
      <c r="G64" s="14"/>
      <c r="H64" s="14"/>
      <c r="I64" s="14"/>
      <c r="J64" s="14"/>
      <c r="K64" s="14"/>
      <c r="L64" s="14"/>
      <c r="M64" s="14"/>
      <c r="N64" s="14"/>
      <c r="O64" s="14"/>
      <c r="P64" s="18"/>
      <c r="Q64" s="18"/>
      <c r="R64" s="40"/>
      <c r="S64" s="24"/>
      <c r="U64" s="14"/>
    </row>
    <row r="65" spans="1:21" ht="12.75">
      <c r="A65" s="51" t="s">
        <v>144</v>
      </c>
      <c r="B65" s="47">
        <f>SUM(B8:B64)</f>
        <v>0</v>
      </c>
      <c r="C65" s="47"/>
      <c r="D65" s="47">
        <f>SUM(D8:D64)</f>
        <v>0</v>
      </c>
      <c r="E65" s="47"/>
      <c r="F65" s="47">
        <f>SUM(F8:F64)</f>
        <v>0</v>
      </c>
      <c r="G65" s="47"/>
      <c r="H65" s="47">
        <f>SUM(H8:H64)</f>
        <v>0</v>
      </c>
      <c r="I65" s="47"/>
      <c r="J65" s="47">
        <f>SUM(J8:J64)</f>
        <v>0</v>
      </c>
      <c r="K65" s="47"/>
      <c r="L65" s="47">
        <f>SUM(L8:L64)</f>
        <v>0</v>
      </c>
      <c r="M65" s="47"/>
      <c r="N65" s="47">
        <f>SUM(N8:N64)</f>
        <v>0</v>
      </c>
      <c r="O65" s="47"/>
      <c r="P65" s="47">
        <f>+P53+P56+P59+P60</f>
        <v>0</v>
      </c>
      <c r="Q65" s="48"/>
      <c r="R65" s="40"/>
      <c r="S65" s="49"/>
      <c r="T65" s="50"/>
      <c r="U65" s="47">
        <f>SUM(U8:U64)</f>
        <v>0</v>
      </c>
    </row>
    <row r="66" spans="1:21" ht="25.5">
      <c r="A66" s="51" t="s">
        <v>150</v>
      </c>
      <c r="B66" s="47">
        <f>+'Income Calculator'!B78-'Expenses Calculator'!B65</f>
        <v>0</v>
      </c>
      <c r="C66" s="47"/>
      <c r="D66" s="47">
        <f>+'Income Calculator'!D78-'Expenses Calculator'!D65</f>
        <v>0</v>
      </c>
      <c r="E66" s="47"/>
      <c r="F66" s="47">
        <f>+'Income Calculator'!F78-'Expenses Calculator'!F65</f>
        <v>0</v>
      </c>
      <c r="G66" s="47"/>
      <c r="H66" s="47">
        <f>+'Income Calculator'!H78-'Expenses Calculator'!H65</f>
        <v>0</v>
      </c>
      <c r="I66" s="47"/>
      <c r="J66" s="47">
        <f>+'Income Calculator'!J78-'Expenses Calculator'!J65</f>
        <v>0</v>
      </c>
      <c r="K66" s="47"/>
      <c r="L66" s="47">
        <f>+'Income Calculator'!L78-'Expenses Calculator'!L65</f>
        <v>0</v>
      </c>
      <c r="M66" s="47"/>
      <c r="N66" s="47">
        <f>+'Income Calculator'!N78-'Expenses Calculator'!N65</f>
        <v>0</v>
      </c>
      <c r="O66" s="47"/>
      <c r="P66" s="47">
        <f>+'Income Calculator'!P78-'Expenses Calculator'!P65</f>
        <v>0</v>
      </c>
      <c r="Q66" s="48"/>
      <c r="R66" s="48"/>
      <c r="S66" s="50"/>
      <c r="T66" s="50"/>
      <c r="U66" s="47">
        <f>+'Income Calculator'!U78-'Expenses Calculator'!U65</f>
        <v>0</v>
      </c>
    </row>
    <row r="67" spans="2:21" ht="12.75">
      <c r="B67" s="14"/>
      <c r="C67" s="14"/>
      <c r="D67" s="14"/>
      <c r="E67" s="14"/>
      <c r="F67" s="14"/>
      <c r="G67" s="14"/>
      <c r="H67" s="14"/>
      <c r="I67" s="14"/>
      <c r="J67" s="14"/>
      <c r="K67" s="14"/>
      <c r="L67" s="14"/>
      <c r="M67" s="14"/>
      <c r="N67" s="14"/>
      <c r="O67" s="14"/>
      <c r="P67" s="18"/>
      <c r="Q67" s="18"/>
      <c r="R67" s="18"/>
      <c r="U67" s="14"/>
    </row>
    <row r="68" spans="2:21" ht="12.75">
      <c r="B68" s="14"/>
      <c r="C68" s="14"/>
      <c r="D68" s="14"/>
      <c r="E68" s="14"/>
      <c r="F68" s="14"/>
      <c r="G68" s="14"/>
      <c r="H68" s="14"/>
      <c r="I68" s="14"/>
      <c r="J68" s="14"/>
      <c r="K68" s="14"/>
      <c r="L68" s="14"/>
      <c r="M68" s="14"/>
      <c r="N68" s="14"/>
      <c r="O68" s="14"/>
      <c r="P68" s="18"/>
      <c r="Q68" s="18"/>
      <c r="R68" s="18"/>
      <c r="U68" s="14"/>
    </row>
    <row r="69" spans="2:21" ht="12.75">
      <c r="B69" s="14"/>
      <c r="C69" s="14"/>
      <c r="D69" s="14"/>
      <c r="E69" s="14"/>
      <c r="F69" s="14"/>
      <c r="G69" s="14"/>
      <c r="H69" s="14"/>
      <c r="I69" s="14"/>
      <c r="J69" s="14"/>
      <c r="K69" s="14"/>
      <c r="L69" s="14"/>
      <c r="M69" s="14"/>
      <c r="N69" s="14"/>
      <c r="O69" s="14"/>
      <c r="P69" s="18"/>
      <c r="Q69" s="18"/>
      <c r="R69" s="18"/>
      <c r="U69" s="14"/>
    </row>
    <row r="70" spans="2:21" ht="12.75">
      <c r="B70" s="14"/>
      <c r="C70" s="14"/>
      <c r="D70" s="14"/>
      <c r="E70" s="14"/>
      <c r="F70" s="14"/>
      <c r="G70" s="14"/>
      <c r="H70" s="14"/>
      <c r="I70" s="14"/>
      <c r="J70" s="14"/>
      <c r="K70" s="14"/>
      <c r="L70" s="14"/>
      <c r="M70" s="14"/>
      <c r="N70" s="14"/>
      <c r="O70" s="14"/>
      <c r="P70" s="18"/>
      <c r="Q70" s="18"/>
      <c r="R70" s="18"/>
      <c r="U70" s="14"/>
    </row>
    <row r="71" spans="2:21" ht="12.75">
      <c r="B71" s="14"/>
      <c r="C71" s="14"/>
      <c r="D71" s="14"/>
      <c r="E71" s="14"/>
      <c r="F71" s="14"/>
      <c r="G71" s="14"/>
      <c r="H71" s="14"/>
      <c r="I71" s="14"/>
      <c r="J71" s="14"/>
      <c r="K71" s="14"/>
      <c r="L71" s="14"/>
      <c r="M71" s="14"/>
      <c r="N71" s="14"/>
      <c r="O71" s="14"/>
      <c r="P71" s="18"/>
      <c r="Q71" s="18"/>
      <c r="R71" s="18"/>
      <c r="U71" s="14"/>
    </row>
    <row r="72" spans="2:21" ht="12.75">
      <c r="B72" s="14"/>
      <c r="C72" s="14"/>
      <c r="D72" s="14"/>
      <c r="E72" s="14"/>
      <c r="F72" s="14"/>
      <c r="G72" s="14"/>
      <c r="H72" s="14"/>
      <c r="I72" s="14"/>
      <c r="J72" s="14"/>
      <c r="K72" s="14"/>
      <c r="L72" s="14"/>
      <c r="M72" s="14"/>
      <c r="N72" s="14"/>
      <c r="O72" s="14"/>
      <c r="P72" s="18"/>
      <c r="Q72" s="18"/>
      <c r="R72" s="18"/>
      <c r="U72" s="14"/>
    </row>
    <row r="73" spans="2:21" ht="12.75">
      <c r="B73" s="14"/>
      <c r="C73" s="14"/>
      <c r="D73" s="14"/>
      <c r="E73" s="14"/>
      <c r="F73" s="14"/>
      <c r="G73" s="14"/>
      <c r="H73" s="14"/>
      <c r="I73" s="14"/>
      <c r="J73" s="14"/>
      <c r="K73" s="14"/>
      <c r="L73" s="14"/>
      <c r="M73" s="14"/>
      <c r="N73" s="14"/>
      <c r="O73" s="14"/>
      <c r="P73" s="18"/>
      <c r="Q73" s="18"/>
      <c r="R73" s="18"/>
      <c r="U73" s="14"/>
    </row>
    <row r="74" spans="2:21" ht="12.75">
      <c r="B74" s="14"/>
      <c r="C74" s="14"/>
      <c r="D74" s="14"/>
      <c r="E74" s="14"/>
      <c r="F74" s="14"/>
      <c r="G74" s="14"/>
      <c r="H74" s="14"/>
      <c r="I74" s="14"/>
      <c r="J74" s="14"/>
      <c r="K74" s="14"/>
      <c r="L74" s="14"/>
      <c r="M74" s="14"/>
      <c r="N74" s="14"/>
      <c r="O74" s="14"/>
      <c r="P74" s="18"/>
      <c r="Q74" s="18"/>
      <c r="R74" s="18"/>
      <c r="U74" s="14"/>
    </row>
    <row r="75" spans="2:21" ht="12.75">
      <c r="B75" s="14"/>
      <c r="C75" s="14"/>
      <c r="D75" s="14"/>
      <c r="E75" s="14"/>
      <c r="F75" s="14"/>
      <c r="G75" s="14"/>
      <c r="H75" s="14"/>
      <c r="I75" s="14"/>
      <c r="J75" s="14"/>
      <c r="K75" s="14"/>
      <c r="L75" s="14"/>
      <c r="M75" s="14"/>
      <c r="N75" s="14"/>
      <c r="O75" s="14"/>
      <c r="P75" s="18"/>
      <c r="Q75" s="18"/>
      <c r="R75" s="18"/>
      <c r="U75" s="14"/>
    </row>
    <row r="76" spans="2:21" ht="12.75">
      <c r="B76" s="14"/>
      <c r="C76" s="14"/>
      <c r="D76" s="14"/>
      <c r="E76" s="14"/>
      <c r="F76" s="14"/>
      <c r="G76" s="14"/>
      <c r="H76" s="14"/>
      <c r="I76" s="14"/>
      <c r="J76" s="14"/>
      <c r="K76" s="14"/>
      <c r="L76" s="14"/>
      <c r="M76" s="14"/>
      <c r="N76" s="14"/>
      <c r="O76" s="14"/>
      <c r="P76" s="18"/>
      <c r="Q76" s="18"/>
      <c r="R76" s="18"/>
      <c r="U76" s="14"/>
    </row>
    <row r="77" spans="2:21" ht="12.75">
      <c r="B77" s="14"/>
      <c r="C77" s="14"/>
      <c r="D77" s="14"/>
      <c r="E77" s="14"/>
      <c r="F77" s="14"/>
      <c r="G77" s="14"/>
      <c r="H77" s="14"/>
      <c r="I77" s="14"/>
      <c r="J77" s="14"/>
      <c r="K77" s="14"/>
      <c r="L77" s="14"/>
      <c r="M77" s="14"/>
      <c r="N77" s="14"/>
      <c r="O77" s="14"/>
      <c r="P77" s="18"/>
      <c r="Q77" s="18"/>
      <c r="R77" s="18"/>
      <c r="U77" s="14"/>
    </row>
    <row r="78" spans="17:18" ht="12.75">
      <c r="Q78" s="18"/>
      <c r="R78" s="18"/>
    </row>
  </sheetData>
  <sheetProtection/>
  <mergeCells count="15">
    <mergeCell ref="R55:S55"/>
    <mergeCell ref="A2:P2"/>
    <mergeCell ref="A52:O52"/>
    <mergeCell ref="A53:O53"/>
    <mergeCell ref="A3:P3"/>
    <mergeCell ref="B50:O50"/>
    <mergeCell ref="A62:O62"/>
    <mergeCell ref="A1:P1"/>
    <mergeCell ref="A14:O14"/>
    <mergeCell ref="A25:O25"/>
    <mergeCell ref="A31:O31"/>
    <mergeCell ref="B13:O13"/>
    <mergeCell ref="B24:O24"/>
    <mergeCell ref="B51:O51"/>
    <mergeCell ref="B23:O23"/>
  </mergeCells>
  <printOptions/>
  <pageMargins left="0.75" right="0.75" top="0.5" bottom="0.5" header="0.5" footer="0.5"/>
  <pageSetup horizontalDpi="600" verticalDpi="600" orientation="portrait" scale="66"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Anglican Diocese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Anglican Diocese Of Ontario</dc:creator>
  <cp:keywords/>
  <dc:description/>
  <cp:lastModifiedBy>Alex Pierson</cp:lastModifiedBy>
  <cp:lastPrinted>2021-05-04T14:36:52Z</cp:lastPrinted>
  <dcterms:created xsi:type="dcterms:W3CDTF">2008-01-31T18:55:39Z</dcterms:created>
  <dcterms:modified xsi:type="dcterms:W3CDTF">2022-12-16T18:59:57Z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